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22\Documents\統計でみる宇城市\掲載内容\現\課内調査\"/>
    </mc:Choice>
  </mc:AlternateContent>
  <bookViews>
    <workbookView xWindow="0" yWindow="0" windowWidth="20490" windowHeight="7530"/>
  </bookViews>
  <sheets>
    <sheet name="農業状況" sheetId="1" r:id="rId1"/>
    <sheet name="産出額" sheetId="2" r:id="rId2"/>
    <sheet name="農産物" sheetId="3" r:id="rId3"/>
    <sheet name="家畜" sheetId="4" r:id="rId4"/>
    <sheet name="Sheet1" sheetId="5" r:id="rId5"/>
  </sheets>
  <definedNames>
    <definedName name="_xlnm.Print_Area" localSheetId="1">産出額!$A$1:$K$22</definedName>
    <definedName name="_xlnm.Print_Area" localSheetId="0">農業状況!$A$1:$I$30</definedName>
    <definedName name="_xlnm.Print_Area" localSheetId="2">農産物!$A$1:$O$43</definedName>
    <definedName name="_xlnm.Print_Titles" localSheetId="1">産出額!$1:$2</definedName>
    <definedName name="_xlnm.Print_Titles" localSheetId="2">農産物!$1:$1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15" i="1"/>
  <c r="B16" i="1"/>
  <c r="B25" i="1"/>
  <c r="B26" i="1"/>
</calcChain>
</file>

<file path=xl/sharedStrings.xml><?xml version="1.0" encoding="utf-8"?>
<sst xmlns="http://schemas.openxmlformats.org/spreadsheetml/2006/main" count="338" uniqueCount="127">
  <si>
    <t>◎家畜飼養戸数及び飼養頭数端数</t>
    <rPh sb="1" eb="3">
      <t>カチク</t>
    </rPh>
    <rPh sb="3" eb="5">
      <t>シヨウ</t>
    </rPh>
    <rPh sb="5" eb="7">
      <t>コスウ</t>
    </rPh>
    <rPh sb="7" eb="8">
      <t>オヨ</t>
    </rPh>
    <rPh sb="9" eb="11">
      <t>シヨウ</t>
    </rPh>
    <rPh sb="11" eb="13">
      <t>トウスウ</t>
    </rPh>
    <rPh sb="13" eb="15">
      <t>ハスウ</t>
    </rPh>
    <phoneticPr fontId="4"/>
  </si>
  <si>
    <t>年</t>
    <rPh sb="0" eb="1">
      <t>ネン</t>
    </rPh>
    <phoneticPr fontId="4"/>
  </si>
  <si>
    <t>乳用牛</t>
    <rPh sb="0" eb="1">
      <t>ニュウ</t>
    </rPh>
    <rPh sb="1" eb="2">
      <t>ヨウ</t>
    </rPh>
    <rPh sb="2" eb="3">
      <t>ギュウ</t>
    </rPh>
    <phoneticPr fontId="4"/>
  </si>
  <si>
    <t>肉用牛</t>
    <rPh sb="0" eb="2">
      <t>ニクヨウ</t>
    </rPh>
    <rPh sb="2" eb="3">
      <t>ギュウ</t>
    </rPh>
    <phoneticPr fontId="4"/>
  </si>
  <si>
    <t>豚</t>
    <rPh sb="0" eb="1">
      <t>ブタ</t>
    </rPh>
    <phoneticPr fontId="4"/>
  </si>
  <si>
    <t>採卵鶏</t>
    <rPh sb="0" eb="2">
      <t>サイラン</t>
    </rPh>
    <rPh sb="2" eb="3">
      <t>ニワトリ</t>
    </rPh>
    <phoneticPr fontId="4"/>
  </si>
  <si>
    <t>ブロイラー</t>
    <phoneticPr fontId="4"/>
  </si>
  <si>
    <t>飼養戸数</t>
    <rPh sb="0" eb="2">
      <t>シヨウ</t>
    </rPh>
    <rPh sb="2" eb="4">
      <t>コスウ</t>
    </rPh>
    <phoneticPr fontId="4"/>
  </si>
  <si>
    <t>飼養頭数</t>
    <rPh sb="0" eb="2">
      <t>シヨウ</t>
    </rPh>
    <rPh sb="2" eb="4">
      <t>トウスウ</t>
    </rPh>
    <phoneticPr fontId="4"/>
  </si>
  <si>
    <t>飼養羽数</t>
    <rPh sb="0" eb="2">
      <t>シヨウ</t>
    </rPh>
    <rPh sb="2" eb="3">
      <t>ハネ</t>
    </rPh>
    <rPh sb="3" eb="4">
      <t>スウ</t>
    </rPh>
    <phoneticPr fontId="4"/>
  </si>
  <si>
    <t>ⅹ</t>
    <phoneticPr fontId="4"/>
  </si>
  <si>
    <t>ⅹ</t>
    <phoneticPr fontId="4"/>
  </si>
  <si>
    <t>Ｈ17</t>
    <phoneticPr fontId="4"/>
  </si>
  <si>
    <t>Ｈ18</t>
    <phoneticPr fontId="4"/>
  </si>
  <si>
    <t>Ｈ19</t>
    <phoneticPr fontId="4"/>
  </si>
  <si>
    <t>・・・</t>
    <phoneticPr fontId="4"/>
  </si>
  <si>
    <t>資料：九州農政局「熊本農林水産統計年報」</t>
    <rPh sb="0" eb="2">
      <t>シリョウ</t>
    </rPh>
    <rPh sb="3" eb="5">
      <t>キュウシュウ</t>
    </rPh>
    <rPh sb="5" eb="8">
      <t>ノウセイキョク</t>
    </rPh>
    <rPh sb="9" eb="11">
      <t>クマモト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4"/>
  </si>
  <si>
    <t>※ⅹは、秘密保護上統計数値を公表しないもの</t>
    <rPh sb="4" eb="6">
      <t>ヒミツ</t>
    </rPh>
    <rPh sb="6" eb="8">
      <t>ホゴ</t>
    </rPh>
    <rPh sb="8" eb="9">
      <t>ジョウ</t>
    </rPh>
    <rPh sb="9" eb="11">
      <t>トウケイ</t>
    </rPh>
    <rPh sb="11" eb="13">
      <t>スウチ</t>
    </rPh>
    <rPh sb="14" eb="16">
      <t>コウヒョウ</t>
    </rPh>
    <phoneticPr fontId="4"/>
  </si>
  <si>
    <t>※・・・は、事実不詳（数値が得られないもの）</t>
    <rPh sb="6" eb="8">
      <t>ジジツ</t>
    </rPh>
    <rPh sb="8" eb="10">
      <t>フショウ</t>
    </rPh>
    <rPh sb="11" eb="13">
      <t>スウチ</t>
    </rPh>
    <rPh sb="14" eb="15">
      <t>エ</t>
    </rPh>
    <phoneticPr fontId="4"/>
  </si>
  <si>
    <t>※H20年以降は、市町村別の統計の作成は行っていない</t>
    <rPh sb="4" eb="5">
      <t>ネン</t>
    </rPh>
    <rPh sb="5" eb="7">
      <t>イコウ</t>
    </rPh>
    <rPh sb="9" eb="12">
      <t>シチョウソン</t>
    </rPh>
    <rPh sb="12" eb="13">
      <t>ベツ</t>
    </rPh>
    <rPh sb="14" eb="16">
      <t>トウケイ</t>
    </rPh>
    <rPh sb="17" eb="19">
      <t>サクセイ</t>
    </rPh>
    <phoneticPr fontId="4"/>
  </si>
  <si>
    <t>◎農業産出額及び生産農業所得</t>
    <rPh sb="1" eb="3">
      <t>ノウギョウ</t>
    </rPh>
    <rPh sb="3" eb="5">
      <t>サンシュツ</t>
    </rPh>
    <rPh sb="5" eb="6">
      <t>ガク</t>
    </rPh>
    <rPh sb="6" eb="7">
      <t>オヨ</t>
    </rPh>
    <rPh sb="8" eb="10">
      <t>セイサン</t>
    </rPh>
    <rPh sb="10" eb="12">
      <t>ノウギョウ</t>
    </rPh>
    <rPh sb="12" eb="14">
      <t>ショトク</t>
    </rPh>
    <phoneticPr fontId="4"/>
  </si>
  <si>
    <t>(単位：千万円)</t>
    <rPh sb="1" eb="3">
      <t>タンイ</t>
    </rPh>
    <rPh sb="4" eb="7">
      <t>センマンエン</t>
    </rPh>
    <phoneticPr fontId="4"/>
  </si>
  <si>
    <t>農業産出額</t>
    <rPh sb="0" eb="2">
      <t>ノウギョウ</t>
    </rPh>
    <rPh sb="2" eb="4">
      <t>サンシュツ</t>
    </rPh>
    <rPh sb="4" eb="5">
      <t>ガク</t>
    </rPh>
    <phoneticPr fontId="4"/>
  </si>
  <si>
    <t>耕種</t>
    <rPh sb="0" eb="1">
      <t>コウ</t>
    </rPh>
    <rPh sb="1" eb="2">
      <t>タネ</t>
    </rPh>
    <phoneticPr fontId="4"/>
  </si>
  <si>
    <t>米</t>
    <rPh sb="0" eb="1">
      <t>コメ</t>
    </rPh>
    <phoneticPr fontId="4"/>
  </si>
  <si>
    <t>麦類</t>
    <rPh sb="0" eb="1">
      <t>ムギ</t>
    </rPh>
    <rPh sb="1" eb="2">
      <t>ルイ</t>
    </rPh>
    <phoneticPr fontId="4"/>
  </si>
  <si>
    <t>雑穀・豆類</t>
    <rPh sb="0" eb="2">
      <t>ザッコク</t>
    </rPh>
    <rPh sb="3" eb="4">
      <t>マメ</t>
    </rPh>
    <rPh sb="4" eb="5">
      <t>ルイ</t>
    </rPh>
    <phoneticPr fontId="4"/>
  </si>
  <si>
    <t>いも類</t>
    <rPh sb="2" eb="3">
      <t>ルイ</t>
    </rPh>
    <phoneticPr fontId="4"/>
  </si>
  <si>
    <t>野菜</t>
    <rPh sb="0" eb="2">
      <t>ヤサイ</t>
    </rPh>
    <phoneticPr fontId="4"/>
  </si>
  <si>
    <t>果実</t>
    <rPh sb="0" eb="2">
      <t>カジツ</t>
    </rPh>
    <phoneticPr fontId="4"/>
  </si>
  <si>
    <t>花き</t>
    <rPh sb="0" eb="1">
      <t>カ</t>
    </rPh>
    <phoneticPr fontId="4"/>
  </si>
  <si>
    <t>Ｈ15</t>
    <phoneticPr fontId="4"/>
  </si>
  <si>
    <t>Ｈ16</t>
    <phoneticPr fontId="4"/>
  </si>
  <si>
    <t>注：四捨五入の関係により計と内訳が一致しない場合があります。</t>
    <rPh sb="0" eb="1">
      <t>チュウ</t>
    </rPh>
    <rPh sb="2" eb="3">
      <t>４</t>
    </rPh>
    <rPh sb="3" eb="4">
      <t>シャ</t>
    </rPh>
    <rPh sb="4" eb="5">
      <t>５</t>
    </rPh>
    <rPh sb="5" eb="6">
      <t>ニュウ</t>
    </rPh>
    <rPh sb="7" eb="9">
      <t>カンケイ</t>
    </rPh>
    <rPh sb="12" eb="13">
      <t>ケイ</t>
    </rPh>
    <rPh sb="14" eb="16">
      <t>ウチワケ</t>
    </rPh>
    <rPh sb="17" eb="19">
      <t>イッチ</t>
    </rPh>
    <rPh sb="22" eb="24">
      <t>バアイ</t>
    </rPh>
    <phoneticPr fontId="4"/>
  </si>
  <si>
    <t>畜産</t>
    <rPh sb="0" eb="2">
      <t>チクサン</t>
    </rPh>
    <phoneticPr fontId="4"/>
  </si>
  <si>
    <t>生産農業所得</t>
    <rPh sb="0" eb="2">
      <t>セイサン</t>
    </rPh>
    <rPh sb="2" eb="4">
      <t>ノウギョウ</t>
    </rPh>
    <rPh sb="4" eb="6">
      <t>ショトク</t>
    </rPh>
    <phoneticPr fontId="4"/>
  </si>
  <si>
    <t>鶏</t>
    <rPh sb="0" eb="1">
      <t>ニワトリ</t>
    </rPh>
    <phoneticPr fontId="4"/>
  </si>
  <si>
    <t>その他</t>
    <rPh sb="2" eb="3">
      <t>タ</t>
    </rPh>
    <phoneticPr fontId="4"/>
  </si>
  <si>
    <t>Ｈ15</t>
    <phoneticPr fontId="4"/>
  </si>
  <si>
    <t>Ｈ16</t>
    <phoneticPr fontId="4"/>
  </si>
  <si>
    <t>Ｈ17</t>
    <phoneticPr fontId="4"/>
  </si>
  <si>
    <t>Ｈ18</t>
    <phoneticPr fontId="4"/>
  </si>
  <si>
    <t>資料：九州農政局「熊本農林水産統計年報」</t>
    <rPh sb="0" eb="2">
      <t>シリョウ</t>
    </rPh>
    <rPh sb="3" eb="5">
      <t>キュウシュウ</t>
    </rPh>
    <rPh sb="5" eb="7">
      <t>ノウセイ</t>
    </rPh>
    <rPh sb="7" eb="8">
      <t>キョク</t>
    </rPh>
    <rPh sb="9" eb="11">
      <t>クマモト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4"/>
  </si>
  <si>
    <t>※平成１９年度以降は市町村別統計の作成は行っていない</t>
    <rPh sb="1" eb="3">
      <t>ヘイセイ</t>
    </rPh>
    <rPh sb="5" eb="7">
      <t>ネンド</t>
    </rPh>
    <rPh sb="7" eb="9">
      <t>イコウ</t>
    </rPh>
    <rPh sb="10" eb="13">
      <t>シチョウソン</t>
    </rPh>
    <rPh sb="13" eb="14">
      <t>ベツ</t>
    </rPh>
    <rPh sb="14" eb="16">
      <t>トウケイ</t>
    </rPh>
    <rPh sb="17" eb="19">
      <t>サクセイ</t>
    </rPh>
    <phoneticPr fontId="4"/>
  </si>
  <si>
    <t>◎農作物種目別作付面積・指定収穫高</t>
    <rPh sb="1" eb="4">
      <t>ノウサクブツ</t>
    </rPh>
    <rPh sb="4" eb="7">
      <t>シュモクベツ</t>
    </rPh>
    <rPh sb="7" eb="9">
      <t>サクツ</t>
    </rPh>
    <rPh sb="9" eb="11">
      <t>メンセキ</t>
    </rPh>
    <rPh sb="12" eb="14">
      <t>シテイ</t>
    </rPh>
    <rPh sb="14" eb="16">
      <t>シュウカク</t>
    </rPh>
    <rPh sb="16" eb="17">
      <t>ダカ</t>
    </rPh>
    <phoneticPr fontId="4"/>
  </si>
  <si>
    <t>(単位：ha、ｔ)</t>
    <rPh sb="1" eb="3">
      <t>タンイ</t>
    </rPh>
    <phoneticPr fontId="4"/>
  </si>
  <si>
    <t>水稲</t>
    <rPh sb="0" eb="2">
      <t>スイトウ</t>
    </rPh>
    <phoneticPr fontId="4"/>
  </si>
  <si>
    <t>小麦</t>
    <rPh sb="0" eb="2">
      <t>コムギ</t>
    </rPh>
    <phoneticPr fontId="4"/>
  </si>
  <si>
    <t>い草</t>
    <rPh sb="1" eb="2">
      <t>クサ</t>
    </rPh>
    <phoneticPr fontId="4"/>
  </si>
  <si>
    <t>大豆</t>
    <rPh sb="0" eb="2">
      <t>ダイズ</t>
    </rPh>
    <phoneticPr fontId="4"/>
  </si>
  <si>
    <t>いちご</t>
    <phoneticPr fontId="4"/>
  </si>
  <si>
    <t>メロン</t>
    <phoneticPr fontId="4"/>
  </si>
  <si>
    <t>トマト</t>
    <phoneticPr fontId="4"/>
  </si>
  <si>
    <t>作付面積</t>
    <rPh sb="0" eb="2">
      <t>サクツケ</t>
    </rPh>
    <rPh sb="2" eb="4">
      <t>メンセキ</t>
    </rPh>
    <phoneticPr fontId="4"/>
  </si>
  <si>
    <t>収穫量</t>
    <rPh sb="0" eb="2">
      <t>シュウカク</t>
    </rPh>
    <rPh sb="2" eb="3">
      <t>リョウ</t>
    </rPh>
    <phoneticPr fontId="4"/>
  </si>
  <si>
    <t>Ｈ20</t>
  </si>
  <si>
    <t>キュウリ</t>
    <phoneticPr fontId="4"/>
  </si>
  <si>
    <t>ナス</t>
    <phoneticPr fontId="4"/>
  </si>
  <si>
    <t>みかん</t>
    <phoneticPr fontId="4"/>
  </si>
  <si>
    <t>Ｈ15</t>
    <phoneticPr fontId="4"/>
  </si>
  <si>
    <t>Ｈ16</t>
    <phoneticPr fontId="4"/>
  </si>
  <si>
    <t>Ｈ17</t>
    <phoneticPr fontId="4"/>
  </si>
  <si>
    <t>Ｈ18</t>
    <phoneticPr fontId="4"/>
  </si>
  <si>
    <t>Ｈ19</t>
    <phoneticPr fontId="4"/>
  </si>
  <si>
    <t>・・・</t>
    <phoneticPr fontId="4"/>
  </si>
  <si>
    <t>※平成１９年度以降は米・麦・大豆・国指定産地野菜を除いて、市町村別統計の作成は行っていない</t>
    <rPh sb="1" eb="3">
      <t>ヘイセイ</t>
    </rPh>
    <rPh sb="5" eb="7">
      <t>ネンド</t>
    </rPh>
    <rPh sb="7" eb="9">
      <t>イコウ</t>
    </rPh>
    <rPh sb="10" eb="11">
      <t>コメ</t>
    </rPh>
    <rPh sb="12" eb="13">
      <t>ムギ</t>
    </rPh>
    <rPh sb="14" eb="16">
      <t>ダイズ</t>
    </rPh>
    <rPh sb="17" eb="18">
      <t>クニ</t>
    </rPh>
    <rPh sb="18" eb="20">
      <t>シテイ</t>
    </rPh>
    <rPh sb="20" eb="22">
      <t>サンチ</t>
    </rPh>
    <rPh sb="22" eb="24">
      <t>ヤサイ</t>
    </rPh>
    <rPh sb="25" eb="26">
      <t>ノゾ</t>
    </rPh>
    <rPh sb="29" eb="32">
      <t>シチョウソン</t>
    </rPh>
    <rPh sb="32" eb="33">
      <t>ベツ</t>
    </rPh>
    <rPh sb="33" eb="35">
      <t>トウケイ</t>
    </rPh>
    <rPh sb="36" eb="38">
      <t>サクセイ</t>
    </rPh>
    <rPh sb="39" eb="40">
      <t>オコナ</t>
    </rPh>
    <phoneticPr fontId="4"/>
  </si>
  <si>
    <t>Ｈ19</t>
    <phoneticPr fontId="4"/>
  </si>
  <si>
    <t>・・・</t>
    <phoneticPr fontId="4"/>
  </si>
  <si>
    <t>Ｈ21</t>
  </si>
  <si>
    <t>Ｈ22</t>
  </si>
  <si>
    <t>Ｈ23</t>
  </si>
  <si>
    <t>Ｈ24</t>
  </si>
  <si>
    <t>Ｈ25</t>
  </si>
  <si>
    <t>Ｈ26</t>
  </si>
  <si>
    <t>Ｈ27</t>
  </si>
  <si>
    <t>資料：農林業センサス</t>
    <rPh sb="0" eb="2">
      <t>シリョウ</t>
    </rPh>
    <rPh sb="3" eb="6">
      <t>ノウリンギョウ</t>
    </rPh>
    <phoneticPr fontId="4"/>
  </si>
  <si>
    <t>2015年</t>
    <rPh sb="4" eb="5">
      <t>ネン</t>
    </rPh>
    <phoneticPr fontId="4"/>
  </si>
  <si>
    <t>2005年</t>
    <rPh sb="4" eb="5">
      <t>ネン</t>
    </rPh>
    <phoneticPr fontId="4"/>
  </si>
  <si>
    <t>2000年</t>
    <rPh sb="4" eb="5">
      <t>ネン</t>
    </rPh>
    <phoneticPr fontId="4"/>
  </si>
  <si>
    <t>自給的農家</t>
    <rPh sb="0" eb="2">
      <t>ジキュウ</t>
    </rPh>
    <rPh sb="2" eb="3">
      <t>テキ</t>
    </rPh>
    <rPh sb="3" eb="5">
      <t>ノウカ</t>
    </rPh>
    <phoneticPr fontId="4"/>
  </si>
  <si>
    <t>3.0ｈａ以上</t>
    <rPh sb="5" eb="7">
      <t>イジョウ</t>
    </rPh>
    <phoneticPr fontId="4"/>
  </si>
  <si>
    <t>2.0～3.0ｈａ</t>
    <phoneticPr fontId="4"/>
  </si>
  <si>
    <t>1.5～2.0ｈａ</t>
    <phoneticPr fontId="4"/>
  </si>
  <si>
    <t>1.0～1.5ｈａ</t>
    <phoneticPr fontId="4"/>
  </si>
  <si>
    <t>0･5～1.0ｈａ</t>
    <phoneticPr fontId="4"/>
  </si>
  <si>
    <t>0･5ｈａ未満</t>
    <rPh sb="5" eb="7">
      <t>ミマン</t>
    </rPh>
    <phoneticPr fontId="4"/>
  </si>
  <si>
    <t>総農家数</t>
    <rPh sb="0" eb="1">
      <t>ソウ</t>
    </rPh>
    <rPh sb="1" eb="3">
      <t>ノウカ</t>
    </rPh>
    <rPh sb="3" eb="4">
      <t>スウ</t>
    </rPh>
    <phoneticPr fontId="4"/>
  </si>
  <si>
    <t>(単位：戸)</t>
    <rPh sb="1" eb="3">
      <t>タンイ</t>
    </rPh>
    <rPh sb="4" eb="5">
      <t>コ</t>
    </rPh>
    <phoneticPr fontId="4"/>
  </si>
  <si>
    <t>◎経営耕地面積規模別農家数</t>
    <rPh sb="1" eb="3">
      <t>ケイエイ</t>
    </rPh>
    <rPh sb="3" eb="5">
      <t>コウチ</t>
    </rPh>
    <rPh sb="5" eb="7">
      <t>メンセキ</t>
    </rPh>
    <rPh sb="7" eb="10">
      <t>キボベツ</t>
    </rPh>
    <rPh sb="10" eb="12">
      <t>ノウカ</t>
    </rPh>
    <rPh sb="12" eb="13">
      <t>スウ</t>
    </rPh>
    <phoneticPr fontId="4"/>
  </si>
  <si>
    <t>樹園地</t>
    <rPh sb="0" eb="1">
      <t>ジュ</t>
    </rPh>
    <rPh sb="1" eb="2">
      <t>エン</t>
    </rPh>
    <rPh sb="2" eb="3">
      <t>チ</t>
    </rPh>
    <phoneticPr fontId="4"/>
  </si>
  <si>
    <t>畑</t>
    <rPh sb="0" eb="1">
      <t>ハタ</t>
    </rPh>
    <phoneticPr fontId="4"/>
  </si>
  <si>
    <t>田</t>
    <rPh sb="0" eb="1">
      <t>デン</t>
    </rPh>
    <phoneticPr fontId="4"/>
  </si>
  <si>
    <t>合計</t>
    <rPh sb="0" eb="2">
      <t>ゴウケイ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</si>
  <si>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</si>
  <si>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(単位：ａ)</t>
    <rPh sb="1" eb="3">
      <t>タンイ</t>
    </rPh>
    <phoneticPr fontId="4"/>
  </si>
  <si>
    <t>◎経営耕地面積</t>
    <rPh sb="1" eb="3">
      <t>ケイエイ</t>
    </rPh>
    <rPh sb="3" eb="5">
      <t>コウチ</t>
    </rPh>
    <rPh sb="5" eb="7">
      <t>メンセキ</t>
    </rPh>
    <phoneticPr fontId="4"/>
  </si>
  <si>
    <t>第二種</t>
    <rPh sb="0" eb="1">
      <t>ダイ</t>
    </rPh>
    <rPh sb="1" eb="2">
      <t>２</t>
    </rPh>
    <rPh sb="2" eb="3">
      <t>シュ</t>
    </rPh>
    <phoneticPr fontId="4"/>
  </si>
  <si>
    <t>第一種</t>
    <rPh sb="0" eb="1">
      <t>ダイ</t>
    </rPh>
    <rPh sb="1" eb="2">
      <t>１</t>
    </rPh>
    <rPh sb="2" eb="3">
      <t>シュ</t>
    </rPh>
    <phoneticPr fontId="4"/>
  </si>
  <si>
    <t>専業</t>
    <rPh sb="0" eb="2">
      <t>センギョウ</t>
    </rPh>
    <phoneticPr fontId="4"/>
  </si>
  <si>
    <t>農業就業人口</t>
    <rPh sb="0" eb="2">
      <t>ノウギョウ</t>
    </rPh>
    <rPh sb="2" eb="4">
      <t>シュウギョウ</t>
    </rPh>
    <rPh sb="4" eb="6">
      <t>ジンコウ</t>
    </rPh>
    <phoneticPr fontId="4"/>
  </si>
  <si>
    <t>人口</t>
    <rPh sb="0" eb="2">
      <t>ジンコウ</t>
    </rPh>
    <phoneticPr fontId="4"/>
  </si>
  <si>
    <t>販売農家</t>
    <rPh sb="0" eb="2">
      <t>ハンバイ</t>
    </rPh>
    <rPh sb="2" eb="4">
      <t>ノウカ</t>
    </rPh>
    <phoneticPr fontId="4"/>
  </si>
  <si>
    <t>総農家</t>
    <rPh sb="0" eb="1">
      <t>ソウ</t>
    </rPh>
    <rPh sb="1" eb="3">
      <t>ノウカ</t>
    </rPh>
    <phoneticPr fontId="4"/>
  </si>
  <si>
    <t>専兼業農家</t>
    <rPh sb="0" eb="1">
      <t>アツム</t>
    </rPh>
    <rPh sb="1" eb="3">
      <t>ケンギョウ</t>
    </rPh>
    <rPh sb="3" eb="5">
      <t>ノウカ</t>
    </rPh>
    <phoneticPr fontId="4"/>
  </si>
  <si>
    <t>農　　　家</t>
    <rPh sb="0" eb="1">
      <t>ノウ</t>
    </rPh>
    <rPh sb="4" eb="5">
      <t>イエ</t>
    </rPh>
    <phoneticPr fontId="4"/>
  </si>
  <si>
    <t>(単位：戸、人)</t>
    <rPh sb="1" eb="3">
      <t>タンイ</t>
    </rPh>
    <rPh sb="4" eb="5">
      <t>ト</t>
    </rPh>
    <rPh sb="6" eb="7">
      <t>ヒト</t>
    </rPh>
    <phoneticPr fontId="4"/>
  </si>
  <si>
    <t>◎農業就業状況</t>
    <rPh sb="1" eb="3">
      <t>ノウギョウ</t>
    </rPh>
    <rPh sb="3" eb="5">
      <t>シュウギョウ</t>
    </rPh>
    <rPh sb="5" eb="7">
      <t>ジョウキョウ</t>
    </rPh>
    <phoneticPr fontId="4"/>
  </si>
  <si>
    <t>工芸
農作物</t>
    <rPh sb="0" eb="2">
      <t>コウゲイ</t>
    </rPh>
    <rPh sb="3" eb="6">
      <t>ノウサクブツ</t>
    </rPh>
    <phoneticPr fontId="4"/>
  </si>
  <si>
    <t>加工
農産物</t>
    <rPh sb="0" eb="2">
      <t>カコウ</t>
    </rPh>
    <rPh sb="3" eb="6">
      <t>ノウサンブツ</t>
    </rPh>
    <phoneticPr fontId="4"/>
  </si>
  <si>
    <t>Ｈ20</t>
    <phoneticPr fontId="4"/>
  </si>
  <si>
    <t>・・・</t>
    <phoneticPr fontId="4"/>
  </si>
  <si>
    <t>(単位：戸数－戸、頭数－頭、羽数－1000羽）</t>
    <rPh sb="1" eb="3">
      <t>タンイ</t>
    </rPh>
    <rPh sb="4" eb="6">
      <t>コスウ</t>
    </rPh>
    <rPh sb="7" eb="8">
      <t>コ</t>
    </rPh>
    <rPh sb="9" eb="11">
      <t>トウスウ</t>
    </rPh>
    <rPh sb="12" eb="13">
      <t>アタマ</t>
    </rPh>
    <rPh sb="14" eb="15">
      <t>ハネ</t>
    </rPh>
    <rPh sb="15" eb="16">
      <t>スウ</t>
    </rPh>
    <rPh sb="21" eb="22">
      <t>バ</t>
    </rPh>
    <phoneticPr fontId="4"/>
  </si>
  <si>
    <t>種苗･苗木
その他</t>
    <rPh sb="0" eb="2">
      <t>シュビョウ</t>
    </rPh>
    <rPh sb="3" eb="4">
      <t>ナエ</t>
    </rPh>
    <rPh sb="4" eb="5">
      <t>キ</t>
    </rPh>
    <rPh sb="8" eb="9">
      <t>タ</t>
    </rPh>
    <phoneticPr fontId="4"/>
  </si>
  <si>
    <t>資料：農林水産省「農林水産関係市町村別統計」</t>
    <rPh sb="0" eb="2">
      <t>シリョウ</t>
    </rPh>
    <rPh sb="3" eb="5">
      <t>ノウリン</t>
    </rPh>
    <rPh sb="5" eb="8">
      <t>スイサンショウ</t>
    </rPh>
    <rPh sb="9" eb="11">
      <t>ノウリン</t>
    </rPh>
    <rPh sb="11" eb="13">
      <t>スイサン</t>
    </rPh>
    <rPh sb="13" eb="15">
      <t>カンケイ</t>
    </rPh>
    <rPh sb="15" eb="18">
      <t>シチョウソン</t>
    </rPh>
    <rPh sb="18" eb="19">
      <t>ベツ</t>
    </rPh>
    <rPh sb="19" eb="21">
      <t>トウケイ</t>
    </rPh>
    <phoneticPr fontId="4"/>
  </si>
  <si>
    <r>
      <t>2</t>
    </r>
    <r>
      <rPr>
        <sz val="11"/>
        <color theme="1"/>
        <rFont val="游ゴシック"/>
        <family val="3"/>
        <charset val="128"/>
      </rPr>
      <t>010年</t>
    </r>
    <rPh sb="4" eb="5">
      <t>ネン</t>
    </rPh>
    <phoneticPr fontId="4"/>
  </si>
  <si>
    <r>
      <t>H</t>
    </r>
    <r>
      <rPr>
        <sz val="11"/>
        <color theme="1"/>
        <rFont val="游ゴシック"/>
        <family val="3"/>
        <charset val="128"/>
      </rPr>
      <t>24</t>
    </r>
    <phoneticPr fontId="4"/>
  </si>
  <si>
    <r>
      <t>H</t>
    </r>
    <r>
      <rPr>
        <sz val="11"/>
        <color theme="1"/>
        <rFont val="游ゴシック"/>
        <family val="3"/>
        <charset val="128"/>
      </rPr>
      <t>25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</si>
  <si>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游ゴシック"/>
        <family val="3"/>
        <charset val="128"/>
      </rPr>
      <t>27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</si>
  <si>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游ゴシック"/>
        <family val="3"/>
        <charset val="128"/>
      </rPr>
      <t>28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</si>
  <si>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游ゴシック"/>
        <family val="3"/>
        <charset val="128"/>
      </rPr>
      <t>26</t>
    </r>
    <r>
      <rPr>
        <sz val="11"/>
        <color theme="1"/>
        <rFont val="ＭＳ Ｐゴシック"/>
        <family val="2"/>
        <charset val="128"/>
        <scheme val="minor"/>
      </rPr>
      <t/>
    </r>
  </si>
  <si>
    <r>
      <t>H</t>
    </r>
    <r>
      <rPr>
        <sz val="11"/>
        <color theme="1"/>
        <rFont val="游ゴシック"/>
        <family val="3"/>
        <charset val="128"/>
      </rPr>
      <t>21</t>
    </r>
    <phoneticPr fontId="4"/>
  </si>
  <si>
    <r>
      <t>H</t>
    </r>
    <r>
      <rPr>
        <sz val="11"/>
        <color theme="1"/>
        <rFont val="游ゴシック"/>
        <family val="3"/>
        <charset val="128"/>
      </rPr>
      <t>22</t>
    </r>
    <phoneticPr fontId="4"/>
  </si>
  <si>
    <r>
      <t>H</t>
    </r>
    <r>
      <rPr>
        <sz val="11"/>
        <color theme="1"/>
        <rFont val="游ゴシック"/>
        <family val="3"/>
        <charset val="128"/>
      </rPr>
      <t>23</t>
    </r>
    <phoneticPr fontId="4"/>
  </si>
  <si>
    <r>
      <t>H</t>
    </r>
    <r>
      <rPr>
        <sz val="11"/>
        <color theme="1"/>
        <rFont val="游ゴシック"/>
        <family val="3"/>
        <charset val="128"/>
      </rPr>
      <t>26</t>
    </r>
    <phoneticPr fontId="3"/>
  </si>
  <si>
    <r>
      <t>H</t>
    </r>
    <r>
      <rPr>
        <sz val="11"/>
        <color theme="1"/>
        <rFont val="游ゴシック"/>
        <family val="3"/>
        <charset val="128"/>
      </rPr>
      <t>24</t>
    </r>
    <phoneticPr fontId="4"/>
  </si>
  <si>
    <r>
      <t>H</t>
    </r>
    <r>
      <rPr>
        <sz val="11"/>
        <color theme="1"/>
        <rFont val="游ゴシック"/>
        <family val="3"/>
        <charset val="128"/>
      </rPr>
      <t>25</t>
    </r>
    <phoneticPr fontId="4"/>
  </si>
  <si>
    <t>資料：熊本県統計年鑑</t>
    <rPh sb="0" eb="2">
      <t>シリョウ</t>
    </rPh>
    <rPh sb="3" eb="6">
      <t>クマモトケン</t>
    </rPh>
    <rPh sb="6" eb="8">
      <t>トウケイ</t>
    </rPh>
    <rPh sb="8" eb="10">
      <t>ネンカン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</si>
</sst>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38" fontId="2" fillId="0" borderId="0" xfId="1">
      <alignment vertical="center"/>
    </xf>
    <xf numFmtId="0" fontId="0" fillId="0" borderId="0" xfId="0" applyFill="1">
      <alignment vertical="center"/>
    </xf>
    <xf numFmtId="38" fontId="2" fillId="0" borderId="0" xfId="1" applyFill="1">
      <alignment vertical="center"/>
    </xf>
    <xf numFmtId="38" fontId="0" fillId="0" borderId="0" xfId="0" applyNumberFormat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38" fontId="0" fillId="0" borderId="0" xfId="1" applyFont="1" applyFill="1">
      <alignment vertical="center"/>
    </xf>
    <xf numFmtId="0" fontId="0" fillId="0" borderId="0" xfId="0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38" fontId="8" fillId="2" borderId="3" xfId="1" applyFont="1" applyFill="1" applyBorder="1">
      <alignment vertical="center"/>
    </xf>
    <xf numFmtId="38" fontId="7" fillId="0" borderId="3" xfId="1" applyFont="1" applyBorder="1">
      <alignment vertical="center"/>
    </xf>
    <xf numFmtId="38" fontId="8" fillId="0" borderId="3" xfId="1" applyFont="1" applyBorder="1" applyAlignment="1">
      <alignment horizontal="right" vertical="center"/>
    </xf>
    <xf numFmtId="0" fontId="7" fillId="0" borderId="3" xfId="0" applyFont="1" applyFill="1" applyBorder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38" fontId="7" fillId="2" borderId="3" xfId="2" applyFont="1" applyFill="1" applyBorder="1" applyAlignment="1">
      <alignment horizontal="center" vertical="center"/>
    </xf>
    <xf numFmtId="38" fontId="7" fillId="0" borderId="3" xfId="2" applyFont="1" applyBorder="1">
      <alignment vertical="center"/>
    </xf>
    <xf numFmtId="38" fontId="7" fillId="0" borderId="0" xfId="2" applyFont="1">
      <alignment vertical="center"/>
    </xf>
    <xf numFmtId="38" fontId="8" fillId="2" borderId="3" xfId="2" applyFont="1" applyFill="1" applyBorder="1" applyAlignment="1">
      <alignment horizontal="center" vertical="center"/>
    </xf>
    <xf numFmtId="38" fontId="7" fillId="0" borderId="3" xfId="2" applyFont="1" applyFill="1" applyBorder="1">
      <alignment vertical="center"/>
    </xf>
    <xf numFmtId="0" fontId="7" fillId="0" borderId="0" xfId="0" applyFont="1" applyAlignment="1">
      <alignment horizontal="right" vertical="center"/>
    </xf>
    <xf numFmtId="38" fontId="7" fillId="0" borderId="0" xfId="2" applyFont="1" applyFill="1">
      <alignment vertical="center"/>
    </xf>
    <xf numFmtId="38" fontId="7" fillId="0" borderId="0" xfId="0" applyNumberFormat="1" applyFont="1">
      <alignment vertical="center"/>
    </xf>
    <xf numFmtId="38" fontId="8" fillId="0" borderId="3" xfId="2" applyFont="1" applyBorder="1">
      <alignment vertical="center"/>
    </xf>
    <xf numFmtId="38" fontId="9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7" fillId="0" borderId="3" xfId="1" applyFont="1" applyBorder="1" applyAlignment="1">
      <alignment horizontal="right" vertical="center"/>
    </xf>
    <xf numFmtId="38" fontId="7" fillId="0" borderId="3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7" fillId="0" borderId="3" xfId="1" applyFont="1" applyFill="1" applyBorder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7" fillId="0" borderId="0" xfId="1" applyFont="1" applyFill="1" applyBorder="1">
      <alignment vertical="center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8" fontId="7" fillId="0" borderId="0" xfId="1" applyFont="1" applyFill="1" applyBorder="1" applyAlignment="1">
      <alignment horizontal="right" vertical="center"/>
    </xf>
    <xf numFmtId="38" fontId="8" fillId="2" borderId="4" xfId="1" applyFont="1" applyFill="1" applyBorder="1" applyAlignment="1">
      <alignment horizontal="center" vertical="center"/>
    </xf>
    <xf numFmtId="38" fontId="7" fillId="0" borderId="4" xfId="1" applyFont="1" applyFill="1" applyBorder="1">
      <alignment vertical="center"/>
    </xf>
    <xf numFmtId="38" fontId="7" fillId="0" borderId="4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38" fontId="7" fillId="0" borderId="0" xfId="1" applyFont="1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8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38" fontId="8" fillId="2" borderId="3" xfId="1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4" xfId="1" applyFont="1" applyFill="1" applyBorder="1" applyAlignment="1">
      <alignment horizontal="center" vertical="center"/>
    </xf>
    <xf numFmtId="38" fontId="8" fillId="2" borderId="5" xfId="1" applyFont="1" applyFill="1" applyBorder="1" applyAlignment="1">
      <alignment horizontal="center" vertical="center"/>
    </xf>
    <xf numFmtId="38" fontId="8" fillId="2" borderId="7" xfId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B13" sqref="B13:E13"/>
    </sheetView>
  </sheetViews>
  <sheetFormatPr defaultRowHeight="13.5" x14ac:dyDescent="0.15"/>
  <cols>
    <col min="1" max="1" width="9" style="12"/>
    <col min="2" max="2" width="10.375" customWidth="1"/>
    <col min="3" max="3" width="10.875" customWidth="1"/>
    <col min="4" max="4" width="11.375" customWidth="1"/>
    <col min="5" max="5" width="11.625" customWidth="1"/>
    <col min="6" max="6" width="11.25" customWidth="1"/>
    <col min="7" max="8" width="11.625" customWidth="1"/>
    <col min="9" max="9" width="12.75" customWidth="1"/>
  </cols>
  <sheetData>
    <row r="1" spans="1:14" ht="18.75" x14ac:dyDescent="0.15">
      <c r="A1" s="26" t="s">
        <v>106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ht="18.75" x14ac:dyDescent="0.15">
      <c r="A2" s="27"/>
      <c r="B2" s="17"/>
      <c r="C2" s="17"/>
      <c r="D2" s="17"/>
      <c r="E2" s="17"/>
      <c r="F2" s="17"/>
      <c r="G2" s="68" t="s">
        <v>105</v>
      </c>
      <c r="H2" s="68"/>
      <c r="I2" s="17"/>
      <c r="J2" s="17"/>
    </row>
    <row r="3" spans="1:14" ht="18.75" x14ac:dyDescent="0.15">
      <c r="A3" s="66" t="s">
        <v>1</v>
      </c>
      <c r="B3" s="64" t="s">
        <v>104</v>
      </c>
      <c r="C3" s="64"/>
      <c r="D3" s="64"/>
      <c r="E3" s="64"/>
      <c r="F3" s="64" t="s">
        <v>103</v>
      </c>
      <c r="G3" s="64"/>
      <c r="H3" s="64"/>
      <c r="I3" s="17"/>
      <c r="J3" s="17"/>
    </row>
    <row r="4" spans="1:14" ht="18.75" x14ac:dyDescent="0.15">
      <c r="A4" s="67"/>
      <c r="B4" s="19" t="s">
        <v>102</v>
      </c>
      <c r="C4" s="19" t="s">
        <v>101</v>
      </c>
      <c r="D4" s="19" t="s">
        <v>100</v>
      </c>
      <c r="E4" s="28" t="s">
        <v>99</v>
      </c>
      <c r="F4" s="19" t="s">
        <v>98</v>
      </c>
      <c r="G4" s="19" t="s">
        <v>97</v>
      </c>
      <c r="H4" s="19" t="s">
        <v>96</v>
      </c>
      <c r="I4" s="17"/>
      <c r="J4" s="17"/>
    </row>
    <row r="5" spans="1:14" ht="18.75" x14ac:dyDescent="0.15">
      <c r="A5" s="29" t="s">
        <v>78</v>
      </c>
      <c r="B5" s="30">
        <v>3514</v>
      </c>
      <c r="C5" s="30">
        <v>3046</v>
      </c>
      <c r="D5" s="30">
        <v>16154</v>
      </c>
      <c r="E5" s="30">
        <v>6801</v>
      </c>
      <c r="F5" s="30">
        <v>1103</v>
      </c>
      <c r="G5" s="30">
        <v>848</v>
      </c>
      <c r="H5" s="30">
        <v>1095</v>
      </c>
      <c r="I5" s="31"/>
      <c r="J5" s="31"/>
      <c r="K5" s="1"/>
    </row>
    <row r="6" spans="1:14" ht="18.75" x14ac:dyDescent="0.15">
      <c r="A6" s="29" t="s">
        <v>77</v>
      </c>
      <c r="B6" s="30">
        <v>3300</v>
      </c>
      <c r="C6" s="30">
        <v>2710</v>
      </c>
      <c r="D6" s="30">
        <v>14201</v>
      </c>
      <c r="E6" s="30">
        <v>6019</v>
      </c>
      <c r="F6" s="30">
        <v>1120</v>
      </c>
      <c r="G6" s="30">
        <v>584</v>
      </c>
      <c r="H6" s="30">
        <v>1006</v>
      </c>
      <c r="I6" s="31"/>
      <c r="J6" s="31"/>
      <c r="K6" s="1"/>
    </row>
    <row r="7" spans="1:14" ht="18.75" x14ac:dyDescent="0.15">
      <c r="A7" s="32" t="s">
        <v>114</v>
      </c>
      <c r="B7" s="30">
        <v>3026</v>
      </c>
      <c r="C7" s="30">
        <v>2377</v>
      </c>
      <c r="D7" s="30">
        <v>10034</v>
      </c>
      <c r="E7" s="30">
        <v>5050</v>
      </c>
      <c r="F7" s="30">
        <v>1080</v>
      </c>
      <c r="G7" s="30">
        <v>535</v>
      </c>
      <c r="H7" s="30">
        <v>762</v>
      </c>
      <c r="I7" s="31"/>
      <c r="J7" s="31"/>
      <c r="K7" s="1"/>
    </row>
    <row r="8" spans="1:14" ht="18.75" x14ac:dyDescent="0.15">
      <c r="A8" s="29" t="s">
        <v>76</v>
      </c>
      <c r="B8" s="30">
        <v>2697</v>
      </c>
      <c r="C8" s="30">
        <v>2104</v>
      </c>
      <c r="D8" s="33">
        <v>8063</v>
      </c>
      <c r="E8" s="30">
        <v>4367</v>
      </c>
      <c r="F8" s="30">
        <v>1077</v>
      </c>
      <c r="G8" s="30">
        <v>435</v>
      </c>
      <c r="H8" s="30">
        <v>642</v>
      </c>
      <c r="I8" s="31"/>
      <c r="J8" s="31"/>
    </row>
    <row r="9" spans="1:14" ht="18.75" x14ac:dyDescent="0.15">
      <c r="A9" s="27"/>
      <c r="B9" s="17"/>
      <c r="C9" s="17"/>
      <c r="D9" s="17"/>
      <c r="E9" s="17"/>
      <c r="F9" s="65" t="s">
        <v>75</v>
      </c>
      <c r="G9" s="65"/>
      <c r="H9" s="65"/>
      <c r="I9" s="17"/>
      <c r="J9" s="17"/>
    </row>
    <row r="10" spans="1:14" ht="18.75" x14ac:dyDescent="0.15">
      <c r="A10" s="27"/>
      <c r="B10" s="17"/>
      <c r="C10" s="17"/>
      <c r="D10" s="17"/>
      <c r="E10" s="17"/>
      <c r="F10" s="17"/>
      <c r="G10" s="17"/>
      <c r="H10" s="17"/>
      <c r="I10" s="17"/>
      <c r="J10" s="17"/>
    </row>
    <row r="11" spans="1:14" ht="18.75" x14ac:dyDescent="0.15">
      <c r="A11" s="26" t="s">
        <v>95</v>
      </c>
      <c r="B11" s="17"/>
      <c r="C11" s="17"/>
      <c r="D11" s="17"/>
      <c r="E11" s="17"/>
      <c r="F11" s="17"/>
      <c r="G11" s="17"/>
      <c r="H11" s="17"/>
      <c r="I11" s="17"/>
      <c r="J11" s="17"/>
      <c r="N11" s="4"/>
    </row>
    <row r="12" spans="1:14" ht="18.75" x14ac:dyDescent="0.15">
      <c r="A12" s="27"/>
      <c r="B12" s="17"/>
      <c r="C12" s="17"/>
      <c r="D12" s="17"/>
      <c r="E12" s="34" t="s">
        <v>94</v>
      </c>
      <c r="F12" s="17"/>
      <c r="G12" s="17"/>
      <c r="H12" s="17"/>
      <c r="I12" s="17"/>
      <c r="J12" s="17"/>
    </row>
    <row r="13" spans="1:14" ht="18.75" x14ac:dyDescent="0.15">
      <c r="A13" s="66" t="s">
        <v>1</v>
      </c>
      <c r="B13" s="64" t="s">
        <v>93</v>
      </c>
      <c r="C13" s="64"/>
      <c r="D13" s="64"/>
      <c r="E13" s="64"/>
      <c r="F13" s="17"/>
      <c r="G13" s="17"/>
      <c r="H13" s="17"/>
      <c r="I13" s="17"/>
      <c r="J13" s="17"/>
      <c r="N13" s="4"/>
    </row>
    <row r="14" spans="1:14" ht="18.75" x14ac:dyDescent="0.15">
      <c r="A14" s="67"/>
      <c r="B14" s="19" t="s">
        <v>92</v>
      </c>
      <c r="C14" s="19" t="s">
        <v>91</v>
      </c>
      <c r="D14" s="19" t="s">
        <v>90</v>
      </c>
      <c r="E14" s="19" t="s">
        <v>89</v>
      </c>
      <c r="F14" s="17"/>
      <c r="G14" s="17"/>
      <c r="H14" s="17"/>
      <c r="I14" s="17"/>
      <c r="J14" s="17"/>
    </row>
    <row r="15" spans="1:14" ht="18.75" x14ac:dyDescent="0.15">
      <c r="A15" s="29" t="s">
        <v>78</v>
      </c>
      <c r="B15" s="30">
        <f>SUM(C15:E15)</f>
        <v>484331</v>
      </c>
      <c r="C15" s="30">
        <v>289920</v>
      </c>
      <c r="D15" s="30">
        <v>41274</v>
      </c>
      <c r="E15" s="30">
        <v>153137</v>
      </c>
      <c r="F15" s="31"/>
      <c r="G15" s="31"/>
      <c r="H15" s="31"/>
      <c r="I15" s="31"/>
      <c r="J15" s="31"/>
      <c r="K15" s="8"/>
    </row>
    <row r="16" spans="1:14" ht="18.75" x14ac:dyDescent="0.15">
      <c r="A16" s="29" t="s">
        <v>77</v>
      </c>
      <c r="B16" s="30">
        <f>SUM(C16:E16)</f>
        <v>444787</v>
      </c>
      <c r="C16" s="33">
        <v>268418</v>
      </c>
      <c r="D16" s="33">
        <v>35659</v>
      </c>
      <c r="E16" s="33">
        <v>140710</v>
      </c>
      <c r="F16" s="31"/>
      <c r="G16" s="35"/>
      <c r="H16" s="31"/>
      <c r="I16" s="31"/>
      <c r="J16" s="31"/>
    </row>
    <row r="17" spans="1:12" ht="18.75" x14ac:dyDescent="0.15">
      <c r="A17" s="32" t="s">
        <v>114</v>
      </c>
      <c r="B17" s="30">
        <v>425596</v>
      </c>
      <c r="C17" s="33">
        <v>259681</v>
      </c>
      <c r="D17" s="33">
        <v>33578</v>
      </c>
      <c r="E17" s="33">
        <v>132337</v>
      </c>
      <c r="F17" s="31"/>
      <c r="G17" s="35"/>
      <c r="H17" s="31"/>
      <c r="I17" s="31"/>
      <c r="J17" s="31"/>
    </row>
    <row r="18" spans="1:12" ht="18.75" x14ac:dyDescent="0.15">
      <c r="A18" s="29" t="s">
        <v>76</v>
      </c>
      <c r="B18" s="30">
        <v>409705</v>
      </c>
      <c r="C18" s="33">
        <v>248898</v>
      </c>
      <c r="D18" s="33">
        <v>33183</v>
      </c>
      <c r="E18" s="33">
        <v>127624</v>
      </c>
      <c r="F18" s="31"/>
      <c r="G18" s="35"/>
      <c r="H18" s="31"/>
      <c r="I18" s="31"/>
      <c r="J18" s="31"/>
    </row>
    <row r="19" spans="1:12" ht="18.75" x14ac:dyDescent="0.15">
      <c r="A19" s="27"/>
      <c r="B19" s="17"/>
      <c r="C19" s="17"/>
      <c r="D19" s="65" t="s">
        <v>75</v>
      </c>
      <c r="E19" s="65"/>
      <c r="F19" s="17"/>
      <c r="G19" s="17"/>
      <c r="H19" s="17"/>
      <c r="I19" s="17"/>
      <c r="J19" s="17"/>
    </row>
    <row r="20" spans="1:12" ht="18.75" x14ac:dyDescent="0.15">
      <c r="A20" s="26"/>
      <c r="B20" s="17"/>
      <c r="C20" s="17"/>
      <c r="D20" s="17"/>
      <c r="E20" s="17"/>
      <c r="F20" s="17"/>
      <c r="G20" s="17"/>
      <c r="H20" s="17"/>
      <c r="I20" s="17"/>
      <c r="J20" s="17"/>
    </row>
    <row r="21" spans="1:12" ht="18.75" x14ac:dyDescent="0.15">
      <c r="A21" s="26" t="s">
        <v>88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2" ht="18.75" x14ac:dyDescent="0.15">
      <c r="A22" s="27"/>
      <c r="B22" s="17"/>
      <c r="C22" s="17"/>
      <c r="D22" s="17"/>
      <c r="E22" s="17"/>
      <c r="F22" s="17"/>
      <c r="G22" s="17"/>
      <c r="H22" s="17"/>
      <c r="I22" s="34" t="s">
        <v>87</v>
      </c>
      <c r="J22" s="17"/>
    </row>
    <row r="23" spans="1:12" ht="18.75" x14ac:dyDescent="0.15">
      <c r="A23" s="66" t="s">
        <v>1</v>
      </c>
      <c r="B23" s="64" t="s">
        <v>86</v>
      </c>
      <c r="C23" s="64" t="s">
        <v>85</v>
      </c>
      <c r="D23" s="64" t="s">
        <v>84</v>
      </c>
      <c r="E23" s="64" t="s">
        <v>83</v>
      </c>
      <c r="F23" s="64" t="s">
        <v>82</v>
      </c>
      <c r="G23" s="64" t="s">
        <v>81</v>
      </c>
      <c r="H23" s="64" t="s">
        <v>80</v>
      </c>
      <c r="I23" s="64" t="s">
        <v>79</v>
      </c>
      <c r="J23" s="17"/>
    </row>
    <row r="24" spans="1:12" ht="18.75" x14ac:dyDescent="0.15">
      <c r="A24" s="67"/>
      <c r="B24" s="64"/>
      <c r="C24" s="64"/>
      <c r="D24" s="64"/>
      <c r="E24" s="64"/>
      <c r="F24" s="64"/>
      <c r="G24" s="64"/>
      <c r="H24" s="64"/>
      <c r="I24" s="64"/>
      <c r="J24" s="17"/>
    </row>
    <row r="25" spans="1:12" ht="18.75" x14ac:dyDescent="0.15">
      <c r="A25" s="19" t="s">
        <v>78</v>
      </c>
      <c r="B25" s="30">
        <f>SUM(C25:I25)</f>
        <v>3514</v>
      </c>
      <c r="C25" s="30">
        <v>393</v>
      </c>
      <c r="D25" s="30">
        <v>769</v>
      </c>
      <c r="E25" s="30">
        <v>548</v>
      </c>
      <c r="F25" s="30">
        <v>464</v>
      </c>
      <c r="G25" s="30">
        <v>554</v>
      </c>
      <c r="H25" s="30">
        <v>318</v>
      </c>
      <c r="I25" s="30">
        <v>468</v>
      </c>
      <c r="J25" s="36"/>
      <c r="L25" s="4"/>
    </row>
    <row r="26" spans="1:12" ht="18.75" x14ac:dyDescent="0.15">
      <c r="A26" s="19" t="s">
        <v>77</v>
      </c>
      <c r="B26" s="30">
        <f>SUM(C26:I26)</f>
        <v>3300</v>
      </c>
      <c r="C26" s="30">
        <v>326</v>
      </c>
      <c r="D26" s="30">
        <v>680</v>
      </c>
      <c r="E26" s="30">
        <v>504</v>
      </c>
      <c r="F26" s="30">
        <v>371</v>
      </c>
      <c r="G26" s="30">
        <v>486</v>
      </c>
      <c r="H26" s="30">
        <v>343</v>
      </c>
      <c r="I26" s="30">
        <v>590</v>
      </c>
      <c r="J26" s="36"/>
      <c r="L26" s="4"/>
    </row>
    <row r="27" spans="1:12" ht="18.75" x14ac:dyDescent="0.15">
      <c r="A27" s="32" t="s">
        <v>114</v>
      </c>
      <c r="B27" s="30">
        <v>3026</v>
      </c>
      <c r="C27" s="30">
        <v>244</v>
      </c>
      <c r="D27" s="30">
        <v>577</v>
      </c>
      <c r="E27" s="30">
        <v>434</v>
      </c>
      <c r="F27" s="30">
        <v>313</v>
      </c>
      <c r="G27" s="30">
        <v>439</v>
      </c>
      <c r="H27" s="37">
        <v>370</v>
      </c>
      <c r="I27" s="30">
        <v>649</v>
      </c>
      <c r="J27" s="38"/>
      <c r="L27" s="4"/>
    </row>
    <row r="28" spans="1:12" ht="18.75" x14ac:dyDescent="0.15">
      <c r="A28" s="19" t="s">
        <v>76</v>
      </c>
      <c r="B28" s="30">
        <v>2685</v>
      </c>
      <c r="C28" s="30">
        <f>4+26+206</f>
        <v>236</v>
      </c>
      <c r="D28" s="30">
        <f>447</f>
        <v>447</v>
      </c>
      <c r="E28" s="30">
        <v>385</v>
      </c>
      <c r="F28" s="30">
        <v>302</v>
      </c>
      <c r="G28" s="30">
        <v>372</v>
      </c>
      <c r="H28" s="30">
        <v>362</v>
      </c>
      <c r="I28" s="30">
        <v>593</v>
      </c>
      <c r="J28" s="36"/>
      <c r="L28" s="4"/>
    </row>
    <row r="29" spans="1:12" ht="18.75" x14ac:dyDescent="0.15">
      <c r="A29" s="27"/>
      <c r="B29" s="17"/>
      <c r="C29" s="17"/>
      <c r="D29" s="17"/>
      <c r="E29" s="17"/>
      <c r="F29" s="17"/>
      <c r="G29" s="65" t="s">
        <v>75</v>
      </c>
      <c r="H29" s="65"/>
      <c r="I29" s="65"/>
      <c r="J29" s="17"/>
    </row>
    <row r="30" spans="1:12" ht="18.75" x14ac:dyDescent="0.15">
      <c r="A30" s="27"/>
      <c r="B30" s="17"/>
      <c r="C30" s="17"/>
      <c r="D30" s="17"/>
      <c r="E30" s="17"/>
      <c r="F30" s="17"/>
      <c r="G30" s="17"/>
      <c r="H30" s="17"/>
      <c r="I30" s="17"/>
      <c r="J30" s="17"/>
    </row>
    <row r="31" spans="1:12" ht="18.75" x14ac:dyDescent="0.15">
      <c r="A31" s="27"/>
      <c r="B31" s="17"/>
      <c r="C31" s="17"/>
      <c r="D31" s="17"/>
      <c r="E31" s="17"/>
      <c r="F31" s="17"/>
      <c r="G31" s="17"/>
      <c r="H31" s="17"/>
      <c r="I31" s="17"/>
      <c r="J31" s="17"/>
    </row>
  </sheetData>
  <mergeCells count="18">
    <mergeCell ref="A13:A14"/>
    <mergeCell ref="B13:E13"/>
    <mergeCell ref="G2:H2"/>
    <mergeCell ref="A3:A4"/>
    <mergeCell ref="B3:E3"/>
    <mergeCell ref="F3:H3"/>
    <mergeCell ref="F9:H9"/>
    <mergeCell ref="D19:E19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G29:I29"/>
  </mergeCells>
  <phoneticPr fontId="3"/>
  <pageMargins left="0.9055118110236221" right="0.70866141732283472" top="1.3385826771653544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100" workbookViewId="0">
      <selection activeCell="E15" sqref="E15"/>
    </sheetView>
  </sheetViews>
  <sheetFormatPr defaultRowHeight="13.5" x14ac:dyDescent="0.15"/>
  <cols>
    <col min="1" max="1" width="4.875" style="12" customWidth="1"/>
    <col min="2" max="2" width="9.5" customWidth="1"/>
    <col min="3" max="11" width="8.625" customWidth="1"/>
  </cols>
  <sheetData>
    <row r="1" spans="1:12" ht="20.100000000000001" customHeight="1" x14ac:dyDescent="0.15">
      <c r="A1" s="39" t="s">
        <v>20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20.100000000000001" customHeight="1" x14ac:dyDescent="0.15">
      <c r="A2" s="2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20.100000000000001" customHeight="1" x14ac:dyDescent="0.15">
      <c r="A3" s="27"/>
      <c r="B3" s="17"/>
      <c r="C3" s="17"/>
      <c r="D3" s="17"/>
      <c r="E3" s="17"/>
      <c r="F3" s="17"/>
      <c r="G3" s="17"/>
      <c r="H3" s="17"/>
      <c r="I3" s="17"/>
      <c r="J3" s="72" t="s">
        <v>21</v>
      </c>
      <c r="K3" s="72"/>
    </row>
    <row r="4" spans="1:12" ht="20.100000000000001" customHeight="1" x14ac:dyDescent="0.15">
      <c r="A4" s="66" t="s">
        <v>1</v>
      </c>
      <c r="B4" s="73" t="s">
        <v>22</v>
      </c>
      <c r="C4" s="75" t="s">
        <v>23</v>
      </c>
      <c r="D4" s="76"/>
      <c r="E4" s="76"/>
      <c r="F4" s="76"/>
      <c r="G4" s="76"/>
      <c r="H4" s="76"/>
      <c r="I4" s="76"/>
      <c r="J4" s="76"/>
      <c r="K4" s="77"/>
    </row>
    <row r="5" spans="1:12" ht="48" customHeight="1" x14ac:dyDescent="0.15">
      <c r="A5" s="67"/>
      <c r="B5" s="74"/>
      <c r="C5" s="40" t="s">
        <v>24</v>
      </c>
      <c r="D5" s="40" t="s">
        <v>25</v>
      </c>
      <c r="E5" s="41" t="s">
        <v>26</v>
      </c>
      <c r="F5" s="40" t="s">
        <v>27</v>
      </c>
      <c r="G5" s="40" t="s">
        <v>28</v>
      </c>
      <c r="H5" s="40" t="s">
        <v>29</v>
      </c>
      <c r="I5" s="40" t="s">
        <v>30</v>
      </c>
      <c r="J5" s="42" t="s">
        <v>107</v>
      </c>
      <c r="K5" s="43" t="s">
        <v>112</v>
      </c>
    </row>
    <row r="6" spans="1:12" ht="20.100000000000001" customHeight="1" x14ac:dyDescent="0.15">
      <c r="A6" s="44" t="s">
        <v>31</v>
      </c>
      <c r="B6" s="45">
        <v>1903</v>
      </c>
      <c r="C6" s="45">
        <v>251</v>
      </c>
      <c r="D6" s="45">
        <v>2</v>
      </c>
      <c r="E6" s="22" t="s">
        <v>10</v>
      </c>
      <c r="F6" s="45">
        <v>12</v>
      </c>
      <c r="G6" s="45">
        <v>648</v>
      </c>
      <c r="H6" s="45">
        <v>527</v>
      </c>
      <c r="I6" s="22" t="s">
        <v>10</v>
      </c>
      <c r="J6" s="45">
        <v>76</v>
      </c>
      <c r="K6" s="22">
        <v>47</v>
      </c>
      <c r="L6" s="1"/>
    </row>
    <row r="7" spans="1:12" ht="20.100000000000001" customHeight="1" x14ac:dyDescent="0.15">
      <c r="A7" s="44" t="s">
        <v>32</v>
      </c>
      <c r="B7" s="46">
        <v>1758</v>
      </c>
      <c r="C7" s="46">
        <v>130</v>
      </c>
      <c r="D7" s="46">
        <v>4</v>
      </c>
      <c r="E7" s="47" t="s">
        <v>10</v>
      </c>
      <c r="F7" s="46">
        <v>10</v>
      </c>
      <c r="G7" s="46">
        <v>650</v>
      </c>
      <c r="H7" s="46">
        <v>540</v>
      </c>
      <c r="I7" s="47" t="s">
        <v>10</v>
      </c>
      <c r="J7" s="46">
        <v>73</v>
      </c>
      <c r="K7" s="47">
        <v>44</v>
      </c>
      <c r="L7" s="3"/>
    </row>
    <row r="8" spans="1:12" ht="20.100000000000001" customHeight="1" x14ac:dyDescent="0.15">
      <c r="A8" s="44" t="s">
        <v>12</v>
      </c>
      <c r="B8" s="48">
        <v>1863</v>
      </c>
      <c r="C8" s="48">
        <v>192</v>
      </c>
      <c r="D8" s="48">
        <v>3</v>
      </c>
      <c r="E8" s="48">
        <v>1</v>
      </c>
      <c r="F8" s="48">
        <v>9</v>
      </c>
      <c r="G8" s="48">
        <v>690</v>
      </c>
      <c r="H8" s="48">
        <v>541</v>
      </c>
      <c r="I8" s="48">
        <v>100</v>
      </c>
      <c r="J8" s="48">
        <v>73</v>
      </c>
      <c r="K8" s="48">
        <v>38</v>
      </c>
      <c r="L8" s="3"/>
    </row>
    <row r="9" spans="1:12" ht="20.100000000000001" customHeight="1" x14ac:dyDescent="0.15">
      <c r="A9" s="44" t="s">
        <v>13</v>
      </c>
      <c r="B9" s="48">
        <v>1862</v>
      </c>
      <c r="C9" s="48">
        <v>161</v>
      </c>
      <c r="D9" s="48">
        <v>3</v>
      </c>
      <c r="E9" s="48">
        <v>1</v>
      </c>
      <c r="F9" s="48">
        <v>7</v>
      </c>
      <c r="G9" s="48">
        <v>660</v>
      </c>
      <c r="H9" s="48">
        <v>639</v>
      </c>
      <c r="I9" s="48">
        <v>103</v>
      </c>
      <c r="J9" s="48">
        <v>59</v>
      </c>
      <c r="K9" s="48">
        <v>41</v>
      </c>
      <c r="L9" s="3"/>
    </row>
    <row r="10" spans="1:12" ht="20.100000000000001" customHeight="1" x14ac:dyDescent="0.15">
      <c r="A10" s="26" t="s">
        <v>33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2" ht="40.5" customHeight="1" x14ac:dyDescent="0.15">
      <c r="A11" s="27"/>
      <c r="B11" s="17"/>
      <c r="C11" s="17"/>
      <c r="D11" s="17"/>
      <c r="E11" s="36"/>
      <c r="F11" s="17"/>
      <c r="G11" s="17"/>
      <c r="H11" s="17"/>
      <c r="I11" s="17"/>
      <c r="J11" s="17"/>
      <c r="K11" s="17"/>
    </row>
    <row r="12" spans="1:12" ht="20.100000000000001" customHeight="1" x14ac:dyDescent="0.15">
      <c r="A12" s="27"/>
      <c r="B12" s="66" t="s">
        <v>1</v>
      </c>
      <c r="C12" s="75" t="s">
        <v>34</v>
      </c>
      <c r="D12" s="76"/>
      <c r="E12" s="76"/>
      <c r="F12" s="76"/>
      <c r="G12" s="77"/>
      <c r="H12" s="78" t="s">
        <v>108</v>
      </c>
      <c r="I12" s="78" t="s">
        <v>35</v>
      </c>
      <c r="J12" s="17"/>
      <c r="K12" s="17"/>
    </row>
    <row r="13" spans="1:12" ht="20.100000000000001" customHeight="1" x14ac:dyDescent="0.15">
      <c r="A13" s="27"/>
      <c r="B13" s="67"/>
      <c r="C13" s="49" t="s">
        <v>3</v>
      </c>
      <c r="D13" s="49" t="s">
        <v>2</v>
      </c>
      <c r="E13" s="49" t="s">
        <v>4</v>
      </c>
      <c r="F13" s="49" t="s">
        <v>36</v>
      </c>
      <c r="G13" s="49" t="s">
        <v>37</v>
      </c>
      <c r="H13" s="78"/>
      <c r="I13" s="78"/>
      <c r="J13" s="17"/>
      <c r="K13" s="17"/>
    </row>
    <row r="14" spans="1:12" ht="20.100000000000001" customHeight="1" x14ac:dyDescent="0.15">
      <c r="A14" s="27"/>
      <c r="B14" s="44" t="s">
        <v>38</v>
      </c>
      <c r="C14" s="22" t="s">
        <v>11</v>
      </c>
      <c r="D14" s="22" t="s">
        <v>11</v>
      </c>
      <c r="E14" s="22" t="s">
        <v>11</v>
      </c>
      <c r="F14" s="22" t="s">
        <v>11</v>
      </c>
      <c r="G14" s="22" t="s">
        <v>11</v>
      </c>
      <c r="H14" s="45">
        <v>16</v>
      </c>
      <c r="I14" s="45">
        <v>794</v>
      </c>
      <c r="J14" s="17"/>
      <c r="K14" s="17"/>
    </row>
    <row r="15" spans="1:12" ht="20.100000000000001" customHeight="1" x14ac:dyDescent="0.15">
      <c r="A15" s="27"/>
      <c r="B15" s="44" t="s">
        <v>39</v>
      </c>
      <c r="C15" s="47" t="s">
        <v>11</v>
      </c>
      <c r="D15" s="47" t="s">
        <v>11</v>
      </c>
      <c r="E15" s="47" t="s">
        <v>11</v>
      </c>
      <c r="F15" s="47" t="s">
        <v>11</v>
      </c>
      <c r="G15" s="47" t="s">
        <v>11</v>
      </c>
      <c r="H15" s="46">
        <v>3</v>
      </c>
      <c r="I15" s="46">
        <v>724</v>
      </c>
      <c r="J15" s="17"/>
      <c r="K15" s="17"/>
    </row>
    <row r="16" spans="1:12" ht="20.100000000000001" customHeight="1" x14ac:dyDescent="0.15">
      <c r="A16" s="27"/>
      <c r="B16" s="44" t="s">
        <v>40</v>
      </c>
      <c r="C16" s="48">
        <v>64</v>
      </c>
      <c r="D16" s="48">
        <v>50</v>
      </c>
      <c r="E16" s="48">
        <v>10</v>
      </c>
      <c r="F16" s="48">
        <v>73</v>
      </c>
      <c r="G16" s="48">
        <v>6</v>
      </c>
      <c r="H16" s="48">
        <v>15</v>
      </c>
      <c r="I16" s="48">
        <v>738</v>
      </c>
      <c r="J16" s="17"/>
      <c r="K16" s="17"/>
    </row>
    <row r="17" spans="1:11" ht="20.100000000000001" customHeight="1" x14ac:dyDescent="0.15">
      <c r="A17" s="27"/>
      <c r="B17" s="44" t="s">
        <v>41</v>
      </c>
      <c r="C17" s="48">
        <v>60</v>
      </c>
      <c r="D17" s="48">
        <v>46</v>
      </c>
      <c r="E17" s="47" t="s">
        <v>11</v>
      </c>
      <c r="F17" s="48">
        <v>58</v>
      </c>
      <c r="G17" s="47" t="s">
        <v>11</v>
      </c>
      <c r="H17" s="48">
        <v>14</v>
      </c>
      <c r="I17" s="48">
        <v>763</v>
      </c>
      <c r="J17" s="17"/>
      <c r="K17" s="17"/>
    </row>
    <row r="18" spans="1:11" ht="20.100000000000001" customHeight="1" x14ac:dyDescent="0.15">
      <c r="A18" s="27"/>
      <c r="B18" s="17"/>
      <c r="C18" s="17"/>
      <c r="D18" s="17"/>
      <c r="E18" s="17"/>
      <c r="F18" s="17"/>
      <c r="G18" s="69" t="s">
        <v>42</v>
      </c>
      <c r="H18" s="69"/>
      <c r="I18" s="69"/>
      <c r="J18" s="69"/>
      <c r="K18" s="69"/>
    </row>
    <row r="19" spans="1:11" ht="20.100000000000001" customHeight="1" x14ac:dyDescent="0.15">
      <c r="A19" s="2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ht="20.100000000000001" customHeight="1" x14ac:dyDescent="0.15">
      <c r="A20" s="27"/>
      <c r="B20" s="17"/>
      <c r="C20" s="17"/>
      <c r="D20" s="17"/>
      <c r="E20" s="17"/>
      <c r="F20" s="70" t="s">
        <v>17</v>
      </c>
      <c r="G20" s="71"/>
      <c r="H20" s="71"/>
      <c r="I20" s="71"/>
      <c r="J20" s="71"/>
      <c r="K20" s="17"/>
    </row>
    <row r="21" spans="1:11" ht="20.100000000000001" customHeight="1" x14ac:dyDescent="0.15">
      <c r="A21" s="27"/>
      <c r="B21" s="17"/>
      <c r="C21" s="17"/>
      <c r="D21" s="17"/>
      <c r="E21" s="17"/>
      <c r="F21" s="50" t="s">
        <v>43</v>
      </c>
      <c r="G21" s="17"/>
      <c r="H21" s="50"/>
      <c r="I21" s="50"/>
      <c r="J21" s="50"/>
      <c r="K21" s="17"/>
    </row>
    <row r="22" spans="1:11" ht="20.100000000000001" customHeight="1" x14ac:dyDescent="0.15">
      <c r="A22" s="2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ht="18.75" x14ac:dyDescent="0.15">
      <c r="A23" s="27"/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10">
    <mergeCell ref="G18:K18"/>
    <mergeCell ref="F20:J20"/>
    <mergeCell ref="J3:K3"/>
    <mergeCell ref="A4:A5"/>
    <mergeCell ref="B4:B5"/>
    <mergeCell ref="C4:K4"/>
    <mergeCell ref="B12:B13"/>
    <mergeCell ref="C12:G12"/>
    <mergeCell ref="H12:H13"/>
    <mergeCell ref="I12:I13"/>
  </mergeCells>
  <phoneticPr fontId="3"/>
  <pageMargins left="1.9685039370078741" right="0.98425196850393704" top="1.1811023622047245" bottom="0.39370078740157483" header="0.51181102362204722" footer="0.51181102362204722"/>
  <pageSetup paperSize="9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zoomScaleNormal="100" zoomScaleSheetLayoutView="100" workbookViewId="0">
      <selection activeCell="O15" sqref="O15"/>
    </sheetView>
  </sheetViews>
  <sheetFormatPr defaultRowHeight="13.5" x14ac:dyDescent="0.15"/>
  <cols>
    <col min="1" max="1" width="5.375" style="12" customWidth="1"/>
  </cols>
  <sheetData>
    <row r="1" spans="1:16" ht="39.75" customHeight="1" x14ac:dyDescent="0.4">
      <c r="A1" s="83" t="s">
        <v>44</v>
      </c>
      <c r="B1" s="71"/>
      <c r="C1" s="71"/>
      <c r="D1" s="71"/>
      <c r="E1" s="71"/>
      <c r="F1" s="71"/>
      <c r="G1" s="71"/>
      <c r="H1" s="71"/>
      <c r="I1" s="71"/>
      <c r="J1" s="17"/>
      <c r="K1" s="63"/>
      <c r="L1" s="62"/>
      <c r="M1" s="62"/>
      <c r="N1" s="62"/>
      <c r="O1" s="62"/>
    </row>
    <row r="2" spans="1:16" ht="30" customHeight="1" x14ac:dyDescent="0.15">
      <c r="A2" s="2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6" ht="18.75" x14ac:dyDescent="0.15">
      <c r="A3" s="84" t="s">
        <v>16</v>
      </c>
      <c r="B3" s="85"/>
      <c r="C3" s="85"/>
      <c r="D3" s="85"/>
      <c r="E3" s="85"/>
      <c r="F3" s="17"/>
      <c r="G3" s="17"/>
      <c r="H3" s="17"/>
      <c r="I3" s="17"/>
      <c r="J3" s="17"/>
      <c r="K3" s="17"/>
      <c r="L3" s="17"/>
      <c r="M3" s="17"/>
      <c r="N3" s="68" t="s">
        <v>45</v>
      </c>
      <c r="O3" s="68"/>
    </row>
    <row r="4" spans="1:16" ht="18.75" x14ac:dyDescent="0.15">
      <c r="A4" s="87" t="s">
        <v>1</v>
      </c>
      <c r="B4" s="79" t="s">
        <v>46</v>
      </c>
      <c r="C4" s="79"/>
      <c r="D4" s="79" t="s">
        <v>47</v>
      </c>
      <c r="E4" s="79"/>
      <c r="F4" s="79" t="s">
        <v>48</v>
      </c>
      <c r="G4" s="79"/>
      <c r="H4" s="89" t="s">
        <v>49</v>
      </c>
      <c r="I4" s="90"/>
      <c r="J4" s="79" t="s">
        <v>50</v>
      </c>
      <c r="K4" s="79"/>
      <c r="L4" s="79" t="s">
        <v>51</v>
      </c>
      <c r="M4" s="79"/>
      <c r="N4" s="79" t="s">
        <v>52</v>
      </c>
      <c r="O4" s="79"/>
      <c r="P4" s="5"/>
    </row>
    <row r="5" spans="1:16" ht="18.75" x14ac:dyDescent="0.15">
      <c r="A5" s="88"/>
      <c r="B5" s="44" t="s">
        <v>53</v>
      </c>
      <c r="C5" s="44" t="s">
        <v>54</v>
      </c>
      <c r="D5" s="44" t="s">
        <v>53</v>
      </c>
      <c r="E5" s="44" t="s">
        <v>54</v>
      </c>
      <c r="F5" s="44" t="s">
        <v>53</v>
      </c>
      <c r="G5" s="44" t="s">
        <v>54</v>
      </c>
      <c r="H5" s="44" t="s">
        <v>53</v>
      </c>
      <c r="I5" s="44" t="s">
        <v>54</v>
      </c>
      <c r="J5" s="44" t="s">
        <v>53</v>
      </c>
      <c r="K5" s="44" t="s">
        <v>54</v>
      </c>
      <c r="L5" s="44" t="s">
        <v>53</v>
      </c>
      <c r="M5" s="44" t="s">
        <v>54</v>
      </c>
      <c r="N5" s="44" t="s">
        <v>53</v>
      </c>
      <c r="O5" s="44" t="s">
        <v>54</v>
      </c>
      <c r="P5" s="5"/>
    </row>
    <row r="6" spans="1:16" ht="18.75" x14ac:dyDescent="0.15">
      <c r="A6" s="44" t="s">
        <v>31</v>
      </c>
      <c r="B6" s="21">
        <v>1868</v>
      </c>
      <c r="C6" s="21">
        <v>9030</v>
      </c>
      <c r="D6" s="21">
        <v>66</v>
      </c>
      <c r="E6" s="21">
        <v>188</v>
      </c>
      <c r="F6" s="21">
        <v>62</v>
      </c>
      <c r="G6" s="21">
        <v>687</v>
      </c>
      <c r="H6" s="21">
        <v>34</v>
      </c>
      <c r="I6" s="21">
        <v>52</v>
      </c>
      <c r="J6" s="21">
        <v>25</v>
      </c>
      <c r="K6" s="21">
        <v>797</v>
      </c>
      <c r="L6" s="21">
        <v>222</v>
      </c>
      <c r="M6" s="21">
        <v>6107</v>
      </c>
      <c r="N6" s="21">
        <v>110</v>
      </c>
      <c r="O6" s="21">
        <v>5390</v>
      </c>
      <c r="P6" s="1"/>
    </row>
    <row r="7" spans="1:16" ht="18.75" x14ac:dyDescent="0.15">
      <c r="A7" s="44" t="s">
        <v>32</v>
      </c>
      <c r="B7" s="48">
        <v>1930</v>
      </c>
      <c r="C7" s="48">
        <v>6010</v>
      </c>
      <c r="D7" s="48">
        <v>62</v>
      </c>
      <c r="E7" s="48">
        <v>221</v>
      </c>
      <c r="F7" s="48">
        <v>59</v>
      </c>
      <c r="G7" s="48">
        <v>680</v>
      </c>
      <c r="H7" s="48">
        <v>32</v>
      </c>
      <c r="I7" s="48">
        <v>23</v>
      </c>
      <c r="J7" s="48">
        <v>25</v>
      </c>
      <c r="K7" s="48">
        <v>830</v>
      </c>
      <c r="L7" s="48">
        <v>206</v>
      </c>
      <c r="M7" s="48">
        <v>4670</v>
      </c>
      <c r="N7" s="48">
        <v>111</v>
      </c>
      <c r="O7" s="48">
        <v>5670</v>
      </c>
      <c r="P7" s="6"/>
    </row>
    <row r="8" spans="1:16" ht="18.75" x14ac:dyDescent="0.15">
      <c r="A8" s="44" t="s">
        <v>12</v>
      </c>
      <c r="B8" s="48">
        <v>2020</v>
      </c>
      <c r="C8" s="48">
        <v>9710</v>
      </c>
      <c r="D8" s="48">
        <v>75</v>
      </c>
      <c r="E8" s="48">
        <v>291</v>
      </c>
      <c r="F8" s="48">
        <v>55</v>
      </c>
      <c r="G8" s="48">
        <v>702</v>
      </c>
      <c r="H8" s="48">
        <v>26</v>
      </c>
      <c r="I8" s="48">
        <v>30</v>
      </c>
      <c r="J8" s="48">
        <v>25</v>
      </c>
      <c r="K8" s="48">
        <v>803</v>
      </c>
      <c r="L8" s="48">
        <v>186</v>
      </c>
      <c r="M8" s="48">
        <v>5380</v>
      </c>
      <c r="N8" s="48">
        <v>116</v>
      </c>
      <c r="O8" s="48">
        <v>5760</v>
      </c>
      <c r="P8" s="6"/>
    </row>
    <row r="9" spans="1:16" ht="18.75" x14ac:dyDescent="0.15">
      <c r="A9" s="44" t="s">
        <v>13</v>
      </c>
      <c r="B9" s="48">
        <v>2010</v>
      </c>
      <c r="C9" s="48">
        <v>8670</v>
      </c>
      <c r="D9" s="48">
        <v>74</v>
      </c>
      <c r="E9" s="48">
        <v>211</v>
      </c>
      <c r="F9" s="48">
        <v>47</v>
      </c>
      <c r="G9" s="48">
        <v>538</v>
      </c>
      <c r="H9" s="48">
        <v>23</v>
      </c>
      <c r="I9" s="48">
        <v>26</v>
      </c>
      <c r="J9" s="48">
        <v>24</v>
      </c>
      <c r="K9" s="48">
        <v>754</v>
      </c>
      <c r="L9" s="48">
        <v>179</v>
      </c>
      <c r="M9" s="48">
        <v>465</v>
      </c>
      <c r="N9" s="48">
        <v>124</v>
      </c>
      <c r="O9" s="48">
        <v>5610</v>
      </c>
      <c r="P9" s="6"/>
    </row>
    <row r="10" spans="1:16" ht="11.25" customHeight="1" x14ac:dyDescent="0.15">
      <c r="A10" s="51"/>
      <c r="B10" s="52"/>
      <c r="C10" s="52"/>
      <c r="D10" s="52"/>
      <c r="E10" s="52"/>
      <c r="F10" s="52"/>
      <c r="G10" s="52"/>
      <c r="H10" s="52"/>
      <c r="I10" s="52"/>
      <c r="J10" s="52"/>
      <c r="K10" s="53"/>
      <c r="L10" s="52"/>
      <c r="M10" s="52"/>
      <c r="N10" s="52"/>
      <c r="O10" s="52"/>
      <c r="P10" s="6"/>
    </row>
    <row r="11" spans="1:16" s="2" customFormat="1" ht="18.75" x14ac:dyDescent="0.15">
      <c r="A11" s="87" t="s">
        <v>1</v>
      </c>
      <c r="B11" s="79" t="s">
        <v>56</v>
      </c>
      <c r="C11" s="79"/>
      <c r="D11" s="79" t="s">
        <v>57</v>
      </c>
      <c r="E11" s="79"/>
      <c r="F11" s="79" t="s">
        <v>58</v>
      </c>
      <c r="G11" s="79"/>
      <c r="H11" s="17"/>
      <c r="I11" s="25"/>
      <c r="J11" s="17"/>
      <c r="K11" s="17"/>
      <c r="L11" s="17"/>
      <c r="M11" s="17"/>
      <c r="N11" s="86"/>
      <c r="O11" s="86"/>
      <c r="P11" s="11"/>
    </row>
    <row r="12" spans="1:16" s="2" customFormat="1" ht="18.75" x14ac:dyDescent="0.15">
      <c r="A12" s="88"/>
      <c r="B12" s="44" t="s">
        <v>53</v>
      </c>
      <c r="C12" s="44" t="s">
        <v>54</v>
      </c>
      <c r="D12" s="44" t="s">
        <v>53</v>
      </c>
      <c r="E12" s="44" t="s">
        <v>54</v>
      </c>
      <c r="F12" s="44" t="s">
        <v>53</v>
      </c>
      <c r="G12" s="44" t="s">
        <v>54</v>
      </c>
      <c r="H12" s="25"/>
      <c r="I12" s="25"/>
      <c r="J12" s="25"/>
      <c r="K12" s="25"/>
      <c r="L12" s="25"/>
      <c r="M12" s="25"/>
      <c r="N12" s="25"/>
      <c r="O12" s="25"/>
      <c r="P12" s="11"/>
    </row>
    <row r="13" spans="1:16" s="10" customFormat="1" ht="18.75" x14ac:dyDescent="0.15">
      <c r="A13" s="44" t="s">
        <v>59</v>
      </c>
      <c r="B13" s="21">
        <v>6</v>
      </c>
      <c r="C13" s="21">
        <v>385</v>
      </c>
      <c r="D13" s="21">
        <v>14</v>
      </c>
      <c r="E13" s="21">
        <v>1592</v>
      </c>
      <c r="F13" s="21">
        <v>845</v>
      </c>
      <c r="G13" s="21">
        <v>13227</v>
      </c>
      <c r="H13" s="54"/>
      <c r="I13" s="54"/>
      <c r="J13" s="54"/>
      <c r="K13" s="54"/>
      <c r="L13" s="54"/>
      <c r="M13" s="54"/>
      <c r="N13" s="54"/>
      <c r="O13" s="54"/>
      <c r="P13" s="7"/>
    </row>
    <row r="14" spans="1:16" ht="18.75" x14ac:dyDescent="0.15">
      <c r="A14" s="44" t="s">
        <v>60</v>
      </c>
      <c r="B14" s="48">
        <v>5</v>
      </c>
      <c r="C14" s="48">
        <v>289</v>
      </c>
      <c r="D14" s="48">
        <v>17</v>
      </c>
      <c r="E14" s="48">
        <v>2190</v>
      </c>
      <c r="F14" s="48">
        <v>844</v>
      </c>
      <c r="G14" s="48">
        <v>14000</v>
      </c>
      <c r="H14" s="17"/>
      <c r="I14" s="17"/>
      <c r="J14" s="17"/>
      <c r="K14" s="17"/>
      <c r="L14" s="17"/>
      <c r="M14" s="17"/>
      <c r="N14" s="17"/>
      <c r="O14" s="17"/>
      <c r="P14" s="6"/>
    </row>
    <row r="15" spans="1:16" ht="18.75" x14ac:dyDescent="0.15">
      <c r="A15" s="44" t="s">
        <v>61</v>
      </c>
      <c r="B15" s="48">
        <v>6</v>
      </c>
      <c r="C15" s="48">
        <v>375</v>
      </c>
      <c r="D15" s="48">
        <v>18</v>
      </c>
      <c r="E15" s="48">
        <v>2300</v>
      </c>
      <c r="F15" s="48">
        <v>747</v>
      </c>
      <c r="G15" s="48">
        <v>14300</v>
      </c>
      <c r="H15" s="17"/>
      <c r="I15" s="17"/>
      <c r="J15" s="17"/>
      <c r="K15" s="17"/>
      <c r="L15" s="17"/>
      <c r="M15" s="17"/>
      <c r="N15" s="17"/>
      <c r="O15" s="17"/>
    </row>
    <row r="16" spans="1:16" ht="18.75" x14ac:dyDescent="0.15">
      <c r="A16" s="44" t="s">
        <v>62</v>
      </c>
      <c r="B16" s="48">
        <v>6</v>
      </c>
      <c r="C16" s="48">
        <v>350</v>
      </c>
      <c r="D16" s="48">
        <v>18</v>
      </c>
      <c r="E16" s="48">
        <v>2440</v>
      </c>
      <c r="F16" s="48">
        <v>751</v>
      </c>
      <c r="G16" s="48">
        <v>12200</v>
      </c>
      <c r="H16" s="17"/>
      <c r="I16" s="17"/>
      <c r="J16" s="17"/>
      <c r="K16" s="17"/>
      <c r="L16" s="17"/>
      <c r="M16" s="17"/>
      <c r="N16" s="17"/>
      <c r="O16" s="17"/>
    </row>
    <row r="17" spans="1:15" ht="13.5" customHeight="1" x14ac:dyDescent="0.15">
      <c r="A17" s="81" t="s">
        <v>65</v>
      </c>
      <c r="B17" s="81"/>
      <c r="C17" s="81"/>
      <c r="D17" s="81"/>
      <c r="E17" s="81"/>
      <c r="F17" s="81"/>
      <c r="G17" s="81"/>
      <c r="H17" s="81"/>
      <c r="I17" s="81"/>
      <c r="J17" s="82"/>
      <c r="K17" s="82"/>
      <c r="L17" s="82"/>
      <c r="M17" s="17"/>
      <c r="N17" s="17"/>
      <c r="O17" s="17"/>
    </row>
    <row r="18" spans="1:15" ht="24.75" customHeight="1" x14ac:dyDescent="0.15">
      <c r="A18" s="55"/>
      <c r="B18" s="56"/>
      <c r="C18" s="56"/>
      <c r="D18" s="56"/>
      <c r="E18" s="56"/>
      <c r="F18" s="56"/>
      <c r="G18" s="56"/>
      <c r="H18" s="56"/>
      <c r="I18" s="52"/>
      <c r="J18" s="57"/>
      <c r="K18" s="80"/>
      <c r="L18" s="80"/>
      <c r="M18" s="80"/>
      <c r="N18" s="80"/>
      <c r="O18" s="52"/>
    </row>
    <row r="19" spans="1:15" ht="15.75" customHeight="1" x14ac:dyDescent="0.15">
      <c r="A19" s="84" t="s">
        <v>113</v>
      </c>
      <c r="B19" s="85"/>
      <c r="C19" s="85"/>
      <c r="D19" s="85"/>
      <c r="E19" s="85"/>
      <c r="F19" s="57"/>
      <c r="G19" s="57"/>
      <c r="H19" s="52"/>
      <c r="I19" s="52"/>
      <c r="J19" s="57"/>
      <c r="K19" s="57"/>
      <c r="L19" s="57"/>
      <c r="M19" s="57"/>
      <c r="N19" s="68" t="s">
        <v>45</v>
      </c>
      <c r="O19" s="68"/>
    </row>
    <row r="20" spans="1:15" ht="18" customHeight="1" x14ac:dyDescent="0.15">
      <c r="A20" s="87" t="s">
        <v>1</v>
      </c>
      <c r="B20" s="79" t="s">
        <v>46</v>
      </c>
      <c r="C20" s="79"/>
      <c r="D20" s="79" t="s">
        <v>47</v>
      </c>
      <c r="E20" s="79"/>
      <c r="F20" s="79" t="s">
        <v>48</v>
      </c>
      <c r="G20" s="79"/>
      <c r="H20" s="89" t="s">
        <v>49</v>
      </c>
      <c r="I20" s="90"/>
      <c r="J20" s="79" t="s">
        <v>50</v>
      </c>
      <c r="K20" s="79"/>
      <c r="L20" s="79" t="s">
        <v>51</v>
      </c>
      <c r="M20" s="79"/>
      <c r="N20" s="79" t="s">
        <v>52</v>
      </c>
      <c r="O20" s="79"/>
    </row>
    <row r="21" spans="1:15" ht="18.75" x14ac:dyDescent="0.15">
      <c r="A21" s="88"/>
      <c r="B21" s="44" t="s">
        <v>53</v>
      </c>
      <c r="C21" s="44" t="s">
        <v>54</v>
      </c>
      <c r="D21" s="44" t="s">
        <v>53</v>
      </c>
      <c r="E21" s="44" t="s">
        <v>54</v>
      </c>
      <c r="F21" s="44" t="s">
        <v>53</v>
      </c>
      <c r="G21" s="44" t="s">
        <v>54</v>
      </c>
      <c r="H21" s="44" t="s">
        <v>53</v>
      </c>
      <c r="I21" s="44" t="s">
        <v>54</v>
      </c>
      <c r="J21" s="44" t="s">
        <v>53</v>
      </c>
      <c r="K21" s="44" t="s">
        <v>54</v>
      </c>
      <c r="L21" s="44" t="s">
        <v>53</v>
      </c>
      <c r="M21" s="44" t="s">
        <v>54</v>
      </c>
      <c r="N21" s="44" t="s">
        <v>53</v>
      </c>
      <c r="O21" s="44" t="s">
        <v>54</v>
      </c>
    </row>
    <row r="22" spans="1:15" ht="18.75" x14ac:dyDescent="0.15">
      <c r="A22" s="58" t="s">
        <v>14</v>
      </c>
      <c r="B22" s="59">
        <v>1970</v>
      </c>
      <c r="C22" s="59">
        <v>10100</v>
      </c>
      <c r="D22" s="59">
        <v>67</v>
      </c>
      <c r="E22" s="59">
        <v>260</v>
      </c>
      <c r="F22" s="60" t="s">
        <v>15</v>
      </c>
      <c r="G22" s="60" t="s">
        <v>15</v>
      </c>
      <c r="H22" s="60">
        <v>15</v>
      </c>
      <c r="I22" s="60">
        <v>25</v>
      </c>
      <c r="J22" s="60" t="s">
        <v>15</v>
      </c>
      <c r="K22" s="60" t="s">
        <v>15</v>
      </c>
      <c r="L22" s="60" t="s">
        <v>15</v>
      </c>
      <c r="M22" s="60" t="s">
        <v>15</v>
      </c>
      <c r="N22" s="60">
        <v>120</v>
      </c>
      <c r="O22" s="60">
        <v>6170</v>
      </c>
    </row>
    <row r="23" spans="1:15" ht="18.75" x14ac:dyDescent="0.15">
      <c r="A23" s="44" t="s">
        <v>55</v>
      </c>
      <c r="B23" s="48">
        <v>1830</v>
      </c>
      <c r="C23" s="48">
        <v>9150</v>
      </c>
      <c r="D23" s="48">
        <v>73</v>
      </c>
      <c r="E23" s="48">
        <v>286</v>
      </c>
      <c r="F23" s="46" t="s">
        <v>15</v>
      </c>
      <c r="G23" s="46" t="s">
        <v>15</v>
      </c>
      <c r="H23" s="48">
        <v>20</v>
      </c>
      <c r="I23" s="48">
        <v>35</v>
      </c>
      <c r="J23" s="46" t="s">
        <v>15</v>
      </c>
      <c r="K23" s="46" t="s">
        <v>15</v>
      </c>
      <c r="L23" s="46" t="s">
        <v>15</v>
      </c>
      <c r="M23" s="46" t="s">
        <v>15</v>
      </c>
      <c r="N23" s="48">
        <v>120</v>
      </c>
      <c r="O23" s="48">
        <v>6300</v>
      </c>
    </row>
    <row r="24" spans="1:15" ht="18.75" x14ac:dyDescent="0.15">
      <c r="A24" s="44" t="s">
        <v>120</v>
      </c>
      <c r="B24" s="48">
        <v>1930</v>
      </c>
      <c r="C24" s="48">
        <v>9730</v>
      </c>
      <c r="D24" s="48">
        <v>73</v>
      </c>
      <c r="E24" s="48">
        <v>100</v>
      </c>
      <c r="F24" s="46" t="s">
        <v>15</v>
      </c>
      <c r="G24" s="46" t="s">
        <v>15</v>
      </c>
      <c r="H24" s="48">
        <v>21</v>
      </c>
      <c r="I24" s="48">
        <v>35</v>
      </c>
      <c r="J24" s="46" t="s">
        <v>15</v>
      </c>
      <c r="K24" s="46" t="s">
        <v>15</v>
      </c>
      <c r="L24" s="46" t="s">
        <v>15</v>
      </c>
      <c r="M24" s="46" t="s">
        <v>15</v>
      </c>
      <c r="N24" s="48">
        <v>122</v>
      </c>
      <c r="O24" s="48">
        <v>6830</v>
      </c>
    </row>
    <row r="25" spans="1:15" ht="18.75" x14ac:dyDescent="0.15">
      <c r="A25" s="44" t="s">
        <v>121</v>
      </c>
      <c r="B25" s="48">
        <v>1870</v>
      </c>
      <c r="C25" s="48">
        <v>9450</v>
      </c>
      <c r="D25" s="48">
        <v>86</v>
      </c>
      <c r="E25" s="48">
        <v>145</v>
      </c>
      <c r="F25" s="46" t="s">
        <v>110</v>
      </c>
      <c r="G25" s="46" t="s">
        <v>15</v>
      </c>
      <c r="H25" s="48">
        <v>18</v>
      </c>
      <c r="I25" s="48">
        <v>30</v>
      </c>
      <c r="J25" s="46" t="s">
        <v>15</v>
      </c>
      <c r="K25" s="46" t="s">
        <v>15</v>
      </c>
      <c r="L25" s="46" t="s">
        <v>15</v>
      </c>
      <c r="M25" s="46" t="s">
        <v>15</v>
      </c>
      <c r="N25" s="48">
        <v>122</v>
      </c>
      <c r="O25" s="48">
        <v>6790</v>
      </c>
    </row>
    <row r="26" spans="1:15" ht="18.75" x14ac:dyDescent="0.15">
      <c r="A26" s="44" t="s">
        <v>122</v>
      </c>
      <c r="B26" s="48">
        <v>1760</v>
      </c>
      <c r="C26" s="48">
        <v>9010</v>
      </c>
      <c r="D26" s="48">
        <v>76</v>
      </c>
      <c r="E26" s="48">
        <v>341</v>
      </c>
      <c r="F26" s="46" t="s">
        <v>15</v>
      </c>
      <c r="G26" s="46" t="s">
        <v>15</v>
      </c>
      <c r="H26" s="48">
        <v>17</v>
      </c>
      <c r="I26" s="48">
        <v>29</v>
      </c>
      <c r="J26" s="46" t="s">
        <v>15</v>
      </c>
      <c r="K26" s="46" t="s">
        <v>15</v>
      </c>
      <c r="L26" s="46" t="s">
        <v>15</v>
      </c>
      <c r="M26" s="46" t="s">
        <v>15</v>
      </c>
      <c r="N26" s="48">
        <v>121</v>
      </c>
      <c r="O26" s="48">
        <v>6850</v>
      </c>
    </row>
    <row r="27" spans="1:15" ht="18.75" x14ac:dyDescent="0.15">
      <c r="A27" s="44" t="s">
        <v>115</v>
      </c>
      <c r="B27" s="48">
        <v>1850</v>
      </c>
      <c r="C27" s="48">
        <v>9370</v>
      </c>
      <c r="D27" s="48">
        <v>66</v>
      </c>
      <c r="E27" s="48">
        <v>241</v>
      </c>
      <c r="F27" s="46" t="s">
        <v>15</v>
      </c>
      <c r="G27" s="46" t="s">
        <v>15</v>
      </c>
      <c r="H27" s="48">
        <v>15</v>
      </c>
      <c r="I27" s="48">
        <v>27</v>
      </c>
      <c r="J27" s="46" t="s">
        <v>15</v>
      </c>
      <c r="K27" s="46" t="s">
        <v>15</v>
      </c>
      <c r="L27" s="46" t="s">
        <v>15</v>
      </c>
      <c r="M27" s="46" t="s">
        <v>15</v>
      </c>
      <c r="N27" s="48">
        <v>116</v>
      </c>
      <c r="O27" s="48">
        <v>6080</v>
      </c>
    </row>
    <row r="28" spans="1:15" ht="18.75" x14ac:dyDescent="0.15">
      <c r="A28" s="44" t="s">
        <v>116</v>
      </c>
      <c r="B28" s="48">
        <v>1890</v>
      </c>
      <c r="C28" s="48">
        <v>9350</v>
      </c>
      <c r="D28" s="48">
        <v>51</v>
      </c>
      <c r="E28" s="48">
        <v>243</v>
      </c>
      <c r="F28" s="46" t="s">
        <v>15</v>
      </c>
      <c r="G28" s="46" t="s">
        <v>15</v>
      </c>
      <c r="H28" s="48">
        <v>15</v>
      </c>
      <c r="I28" s="48">
        <v>22</v>
      </c>
      <c r="J28" s="46" t="s">
        <v>15</v>
      </c>
      <c r="K28" s="46" t="s">
        <v>15</v>
      </c>
      <c r="L28" s="46" t="s">
        <v>15</v>
      </c>
      <c r="M28" s="46" t="s">
        <v>15</v>
      </c>
      <c r="N28" s="48">
        <v>117</v>
      </c>
      <c r="O28" s="48">
        <v>6910</v>
      </c>
    </row>
    <row r="29" spans="1:15" ht="18.75" x14ac:dyDescent="0.15">
      <c r="A29" s="44" t="s">
        <v>123</v>
      </c>
      <c r="B29" s="48">
        <v>1810</v>
      </c>
      <c r="C29" s="48">
        <v>8910</v>
      </c>
      <c r="D29" s="48">
        <v>67</v>
      </c>
      <c r="E29" s="48">
        <v>330</v>
      </c>
      <c r="F29" s="46" t="s">
        <v>15</v>
      </c>
      <c r="G29" s="46" t="s">
        <v>15</v>
      </c>
      <c r="H29" s="48">
        <v>12</v>
      </c>
      <c r="I29" s="48">
        <v>22</v>
      </c>
      <c r="J29" s="46" t="s">
        <v>15</v>
      </c>
      <c r="K29" s="46" t="s">
        <v>15</v>
      </c>
      <c r="L29" s="46" t="s">
        <v>15</v>
      </c>
      <c r="M29" s="46" t="s">
        <v>15</v>
      </c>
      <c r="N29" s="48">
        <v>124</v>
      </c>
      <c r="O29" s="48">
        <v>7970</v>
      </c>
    </row>
    <row r="30" spans="1:15" ht="18.75" x14ac:dyDescent="0.15">
      <c r="A30" s="44" t="s">
        <v>117</v>
      </c>
      <c r="B30" s="48">
        <v>1760</v>
      </c>
      <c r="C30" s="48">
        <v>8790</v>
      </c>
      <c r="D30" s="48">
        <v>75</v>
      </c>
      <c r="E30" s="48">
        <v>293</v>
      </c>
      <c r="F30" s="46" t="s">
        <v>15</v>
      </c>
      <c r="G30" s="46" t="s">
        <v>15</v>
      </c>
      <c r="H30" s="48">
        <v>12</v>
      </c>
      <c r="I30" s="48">
        <v>17</v>
      </c>
      <c r="J30" s="46" t="s">
        <v>15</v>
      </c>
      <c r="K30" s="46" t="s">
        <v>15</v>
      </c>
      <c r="L30" s="46" t="s">
        <v>15</v>
      </c>
      <c r="M30" s="46" t="s">
        <v>15</v>
      </c>
      <c r="N30" s="48">
        <v>123</v>
      </c>
      <c r="O30" s="48">
        <v>7320</v>
      </c>
    </row>
    <row r="31" spans="1:15" ht="18.75" x14ac:dyDescent="0.15">
      <c r="A31" s="44" t="s">
        <v>118</v>
      </c>
      <c r="B31" s="48">
        <v>1720</v>
      </c>
      <c r="C31" s="48">
        <v>9140</v>
      </c>
      <c r="D31" s="48">
        <v>77</v>
      </c>
      <c r="E31" s="48">
        <v>266</v>
      </c>
      <c r="F31" s="46" t="s">
        <v>15</v>
      </c>
      <c r="G31" s="46" t="s">
        <v>15</v>
      </c>
      <c r="H31" s="48">
        <v>14</v>
      </c>
      <c r="I31" s="48">
        <v>23</v>
      </c>
      <c r="J31" s="46" t="s">
        <v>15</v>
      </c>
      <c r="K31" s="46" t="s">
        <v>15</v>
      </c>
      <c r="L31" s="46" t="s">
        <v>15</v>
      </c>
      <c r="M31" s="46" t="s">
        <v>15</v>
      </c>
      <c r="N31" s="46" t="s">
        <v>15</v>
      </c>
      <c r="O31" s="46" t="s">
        <v>15</v>
      </c>
    </row>
    <row r="32" spans="1:15" ht="18.75" x14ac:dyDescent="0.15">
      <c r="A32" s="27"/>
      <c r="B32" s="17"/>
      <c r="C32" s="17"/>
      <c r="D32" s="17"/>
      <c r="E32" s="17"/>
      <c r="F32" s="17"/>
      <c r="G32" s="17"/>
      <c r="H32" s="57"/>
      <c r="I32" s="17"/>
      <c r="J32" s="17"/>
      <c r="K32" s="17"/>
      <c r="L32" s="17"/>
      <c r="M32" s="17"/>
      <c r="N32" s="17"/>
      <c r="O32" s="17"/>
    </row>
    <row r="33" spans="1:15" ht="18.75" x14ac:dyDescent="0.15">
      <c r="A33" s="87" t="s">
        <v>1</v>
      </c>
      <c r="B33" s="79" t="s">
        <v>56</v>
      </c>
      <c r="C33" s="79"/>
      <c r="D33" s="79" t="s">
        <v>57</v>
      </c>
      <c r="E33" s="79"/>
      <c r="F33" s="79" t="s">
        <v>58</v>
      </c>
      <c r="G33" s="79"/>
      <c r="H33" s="57"/>
      <c r="I33" s="17"/>
      <c r="J33" s="17"/>
      <c r="K33" s="17"/>
      <c r="L33" s="17"/>
      <c r="M33" s="17"/>
      <c r="N33" s="17"/>
      <c r="O33" s="17"/>
    </row>
    <row r="34" spans="1:15" ht="18.75" x14ac:dyDescent="0.15">
      <c r="A34" s="88"/>
      <c r="B34" s="44" t="s">
        <v>53</v>
      </c>
      <c r="C34" s="44" t="s">
        <v>54</v>
      </c>
      <c r="D34" s="44" t="s">
        <v>53</v>
      </c>
      <c r="E34" s="44" t="s">
        <v>54</v>
      </c>
      <c r="F34" s="44" t="s">
        <v>53</v>
      </c>
      <c r="G34" s="44" t="s">
        <v>54</v>
      </c>
      <c r="H34" s="57"/>
      <c r="I34" s="57"/>
      <c r="J34" s="17"/>
      <c r="K34" s="17"/>
      <c r="L34" s="17"/>
      <c r="M34" s="17"/>
      <c r="N34" s="17"/>
      <c r="O34" s="17"/>
    </row>
    <row r="35" spans="1:15" ht="18.75" x14ac:dyDescent="0.15">
      <c r="A35" s="44" t="s">
        <v>63</v>
      </c>
      <c r="B35" s="46">
        <v>4</v>
      </c>
      <c r="C35" s="46">
        <v>360</v>
      </c>
      <c r="D35" s="46">
        <v>16</v>
      </c>
      <c r="E35" s="46">
        <v>2400</v>
      </c>
      <c r="F35" s="46" t="s">
        <v>64</v>
      </c>
      <c r="G35" s="46" t="s">
        <v>64</v>
      </c>
      <c r="H35" s="57"/>
      <c r="I35" s="57"/>
      <c r="J35" s="17"/>
      <c r="K35" s="17"/>
      <c r="L35" s="17"/>
      <c r="M35" s="17"/>
      <c r="N35" s="17"/>
      <c r="O35" s="17"/>
    </row>
    <row r="36" spans="1:15" ht="18.75" x14ac:dyDescent="0.15">
      <c r="A36" s="44" t="s">
        <v>55</v>
      </c>
      <c r="B36" s="46">
        <v>4</v>
      </c>
      <c r="C36" s="46">
        <v>358</v>
      </c>
      <c r="D36" s="46">
        <v>16</v>
      </c>
      <c r="E36" s="46">
        <v>2310</v>
      </c>
      <c r="F36" s="46" t="s">
        <v>64</v>
      </c>
      <c r="G36" s="46" t="s">
        <v>64</v>
      </c>
      <c r="H36" s="57"/>
      <c r="I36" s="57"/>
      <c r="J36" s="17"/>
      <c r="K36" s="17"/>
      <c r="L36" s="17"/>
      <c r="M36" s="17"/>
      <c r="N36" s="17"/>
      <c r="O36" s="17"/>
    </row>
    <row r="37" spans="1:15" ht="18.75" x14ac:dyDescent="0.15">
      <c r="A37" s="44" t="s">
        <v>120</v>
      </c>
      <c r="B37" s="46">
        <v>4</v>
      </c>
      <c r="C37" s="46">
        <v>350</v>
      </c>
      <c r="D37" s="46">
        <v>16</v>
      </c>
      <c r="E37" s="46">
        <v>2260</v>
      </c>
      <c r="F37" s="46" t="s">
        <v>64</v>
      </c>
      <c r="G37" s="46" t="s">
        <v>64</v>
      </c>
      <c r="H37" s="61"/>
      <c r="I37" s="61"/>
      <c r="J37" s="17"/>
      <c r="K37" s="17"/>
      <c r="L37" s="17"/>
      <c r="M37" s="17"/>
      <c r="N37" s="17"/>
      <c r="O37" s="17"/>
    </row>
    <row r="38" spans="1:15" ht="18.75" x14ac:dyDescent="0.15">
      <c r="A38" s="44" t="s">
        <v>121</v>
      </c>
      <c r="B38" s="46">
        <v>4</v>
      </c>
      <c r="C38" s="46">
        <v>347</v>
      </c>
      <c r="D38" s="46">
        <v>15</v>
      </c>
      <c r="E38" s="46">
        <v>2100</v>
      </c>
      <c r="F38" s="46" t="s">
        <v>64</v>
      </c>
      <c r="G38" s="46" t="s">
        <v>64</v>
      </c>
      <c r="H38" s="17"/>
      <c r="I38" s="17"/>
      <c r="J38" s="17"/>
      <c r="K38" s="17"/>
      <c r="L38" s="17"/>
      <c r="M38" s="17"/>
      <c r="N38" s="17"/>
      <c r="O38" s="17"/>
    </row>
    <row r="39" spans="1:15" ht="18.75" x14ac:dyDescent="0.15">
      <c r="A39" s="44" t="s">
        <v>122</v>
      </c>
      <c r="B39" s="46">
        <v>4</v>
      </c>
      <c r="C39" s="46">
        <v>368</v>
      </c>
      <c r="D39" s="46">
        <v>16</v>
      </c>
      <c r="E39" s="46">
        <v>2150</v>
      </c>
      <c r="F39" s="46" t="s">
        <v>64</v>
      </c>
      <c r="G39" s="46" t="s">
        <v>64</v>
      </c>
      <c r="H39" s="17"/>
      <c r="I39" s="17"/>
      <c r="J39" s="17"/>
      <c r="K39" s="17"/>
      <c r="L39" s="17"/>
      <c r="M39" s="17"/>
      <c r="N39" s="17"/>
      <c r="O39" s="17"/>
    </row>
    <row r="40" spans="1:15" ht="18.75" x14ac:dyDescent="0.15">
      <c r="A40" s="44" t="s">
        <v>124</v>
      </c>
      <c r="B40" s="46">
        <v>4</v>
      </c>
      <c r="C40" s="46">
        <v>400</v>
      </c>
      <c r="D40" s="46">
        <v>16</v>
      </c>
      <c r="E40" s="46">
        <v>2240</v>
      </c>
      <c r="F40" s="46" t="s">
        <v>64</v>
      </c>
      <c r="G40" s="46" t="s">
        <v>64</v>
      </c>
      <c r="H40" s="17"/>
      <c r="I40" s="17"/>
      <c r="J40" s="17"/>
      <c r="K40" s="17"/>
      <c r="L40" s="17"/>
      <c r="M40" s="17"/>
      <c r="N40" s="17"/>
      <c r="O40" s="17"/>
    </row>
    <row r="41" spans="1:15" ht="18.75" x14ac:dyDescent="0.15">
      <c r="A41" s="44" t="s">
        <v>125</v>
      </c>
      <c r="B41" s="46">
        <v>4</v>
      </c>
      <c r="C41" s="46">
        <v>388</v>
      </c>
      <c r="D41" s="46">
        <v>16</v>
      </c>
      <c r="E41" s="46">
        <v>2160</v>
      </c>
      <c r="F41" s="46" t="s">
        <v>64</v>
      </c>
      <c r="G41" s="46" t="s">
        <v>64</v>
      </c>
      <c r="H41" s="17"/>
      <c r="I41" s="17"/>
      <c r="J41" s="17"/>
      <c r="K41" s="17"/>
      <c r="L41" s="17"/>
      <c r="M41" s="17"/>
      <c r="N41" s="17"/>
      <c r="O41" s="17"/>
    </row>
    <row r="42" spans="1:15" ht="18.75" x14ac:dyDescent="0.15">
      <c r="A42" s="44" t="s">
        <v>119</v>
      </c>
      <c r="B42" s="46">
        <v>4</v>
      </c>
      <c r="C42" s="46">
        <v>381</v>
      </c>
      <c r="D42" s="46">
        <v>16</v>
      </c>
      <c r="E42" s="46">
        <v>2260</v>
      </c>
      <c r="F42" s="46" t="s">
        <v>15</v>
      </c>
      <c r="G42" s="46" t="s">
        <v>15</v>
      </c>
      <c r="H42" s="17"/>
      <c r="I42" s="17"/>
      <c r="J42" s="17"/>
      <c r="K42" s="17"/>
      <c r="L42" s="17"/>
      <c r="M42" s="17"/>
      <c r="N42" s="17"/>
      <c r="O42" s="17"/>
    </row>
    <row r="43" spans="1:15" ht="18.75" x14ac:dyDescent="0.15">
      <c r="A43" s="44" t="s">
        <v>117</v>
      </c>
      <c r="B43" s="46">
        <v>4</v>
      </c>
      <c r="C43" s="46">
        <v>370</v>
      </c>
      <c r="D43" s="46">
        <v>16</v>
      </c>
      <c r="E43" s="46">
        <v>2030</v>
      </c>
      <c r="F43" s="46" t="s">
        <v>15</v>
      </c>
      <c r="G43" s="46" t="s">
        <v>15</v>
      </c>
      <c r="H43" s="17"/>
      <c r="I43" s="17"/>
      <c r="J43" s="17"/>
      <c r="K43" s="17"/>
      <c r="L43" s="17"/>
      <c r="M43" s="17"/>
      <c r="N43" s="17"/>
      <c r="O43" s="17"/>
    </row>
    <row r="44" spans="1:15" ht="18.75" x14ac:dyDescent="0.15">
      <c r="A44" s="2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18.75" x14ac:dyDescent="0.15">
      <c r="A45" s="2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7" spans="1:15" x14ac:dyDescent="0.15">
      <c r="C47" s="14"/>
      <c r="D47" s="14"/>
      <c r="E47" s="14"/>
      <c r="F47" s="14"/>
      <c r="G47" s="14"/>
      <c r="H47" s="14"/>
      <c r="I47" s="14"/>
    </row>
    <row r="48" spans="1:15" x14ac:dyDescent="0.15">
      <c r="C48" s="10"/>
      <c r="D48" s="15"/>
      <c r="E48" s="10"/>
      <c r="F48" s="13"/>
      <c r="G48" s="10"/>
      <c r="H48" s="10"/>
      <c r="I48" s="13"/>
    </row>
    <row r="49" spans="3:9" x14ac:dyDescent="0.15">
      <c r="C49" s="13"/>
      <c r="D49" s="10"/>
      <c r="E49" s="10"/>
      <c r="F49" s="10"/>
      <c r="G49" s="10"/>
      <c r="H49" s="10"/>
      <c r="I49" s="10"/>
    </row>
    <row r="50" spans="3:9" x14ac:dyDescent="0.15">
      <c r="C50" s="13"/>
      <c r="D50" s="10"/>
      <c r="E50" s="10"/>
      <c r="F50" s="10"/>
      <c r="G50" s="10"/>
      <c r="H50" s="10"/>
      <c r="I50" s="10"/>
    </row>
    <row r="51" spans="3:9" x14ac:dyDescent="0.15">
      <c r="C51" s="13"/>
      <c r="D51" s="10"/>
      <c r="E51" s="10"/>
      <c r="F51" s="10"/>
      <c r="G51" s="10"/>
      <c r="H51" s="10"/>
      <c r="I51" s="10"/>
    </row>
    <row r="52" spans="3:9" x14ac:dyDescent="0.15">
      <c r="C52" s="13"/>
      <c r="D52" s="10"/>
      <c r="E52" s="10"/>
      <c r="F52" s="10"/>
      <c r="G52" s="10"/>
      <c r="H52" s="10"/>
      <c r="I52" s="10"/>
    </row>
    <row r="53" spans="3:9" x14ac:dyDescent="0.15">
      <c r="C53" s="13"/>
      <c r="D53" s="10"/>
      <c r="E53" s="10"/>
      <c r="F53" s="10"/>
      <c r="G53" s="10"/>
      <c r="H53" s="10"/>
      <c r="I53" s="10"/>
    </row>
    <row r="54" spans="3:9" x14ac:dyDescent="0.15">
      <c r="C54" s="13"/>
      <c r="D54" s="10"/>
      <c r="E54" s="10"/>
      <c r="F54" s="10"/>
      <c r="G54" s="10"/>
      <c r="H54" s="10"/>
      <c r="I54" s="10"/>
    </row>
    <row r="55" spans="3:9" x14ac:dyDescent="0.15">
      <c r="C55" s="13"/>
      <c r="D55" s="10"/>
      <c r="E55" s="10"/>
      <c r="F55" s="10"/>
      <c r="G55" s="10"/>
      <c r="H55" s="10"/>
      <c r="I55" s="10"/>
    </row>
    <row r="56" spans="3:9" x14ac:dyDescent="0.15">
      <c r="C56" s="13"/>
      <c r="D56" s="10"/>
      <c r="E56" s="10"/>
      <c r="F56" s="10"/>
      <c r="G56" s="10"/>
      <c r="H56" s="10"/>
      <c r="I56" s="10"/>
    </row>
    <row r="57" spans="3:9" x14ac:dyDescent="0.15">
      <c r="C57" s="13"/>
      <c r="D57" s="10"/>
      <c r="E57" s="10"/>
      <c r="F57" s="10"/>
      <c r="G57" s="10"/>
      <c r="H57" s="10"/>
      <c r="I57" s="10"/>
    </row>
    <row r="58" spans="3:9" x14ac:dyDescent="0.15">
      <c r="C58" s="13"/>
      <c r="D58" s="10"/>
      <c r="E58" s="10"/>
      <c r="F58" s="10"/>
      <c r="G58" s="10"/>
      <c r="H58" s="10"/>
      <c r="I58" s="10"/>
    </row>
    <row r="59" spans="3:9" x14ac:dyDescent="0.15">
      <c r="C59" s="14"/>
      <c r="D59" s="14"/>
      <c r="E59" s="14"/>
      <c r="F59" s="14"/>
      <c r="G59" s="14"/>
      <c r="H59" s="14"/>
      <c r="I59" s="14"/>
    </row>
  </sheetData>
  <mergeCells count="32">
    <mergeCell ref="A33:A34"/>
    <mergeCell ref="N3:O3"/>
    <mergeCell ref="A4:A5"/>
    <mergeCell ref="B4:C4"/>
    <mergeCell ref="D4:E4"/>
    <mergeCell ref="F4:G4"/>
    <mergeCell ref="H4:I4"/>
    <mergeCell ref="J4:K4"/>
    <mergeCell ref="L4:M4"/>
    <mergeCell ref="N4:O4"/>
    <mergeCell ref="A20:A21"/>
    <mergeCell ref="B20:C20"/>
    <mergeCell ref="D20:E20"/>
    <mergeCell ref="F20:G20"/>
    <mergeCell ref="H20:I20"/>
    <mergeCell ref="J20:K20"/>
    <mergeCell ref="A17:L17"/>
    <mergeCell ref="A1:I1"/>
    <mergeCell ref="A19:E19"/>
    <mergeCell ref="A3:E3"/>
    <mergeCell ref="N11:O11"/>
    <mergeCell ref="A11:A12"/>
    <mergeCell ref="B11:C11"/>
    <mergeCell ref="D11:E11"/>
    <mergeCell ref="F11:G11"/>
    <mergeCell ref="N19:O19"/>
    <mergeCell ref="B33:C33"/>
    <mergeCell ref="D33:E33"/>
    <mergeCell ref="F33:G33"/>
    <mergeCell ref="K18:N18"/>
    <mergeCell ref="L20:M20"/>
    <mergeCell ref="N20:O20"/>
  </mergeCells>
  <phoneticPr fontId="3"/>
  <pageMargins left="0.70866141732283472" right="0.70866141732283472" top="1.3385826771653544" bottom="0.74803149606299213" header="0.31496062992125984" footer="0.31496062992125984"/>
  <pageSetup paperSize="9" fitToWidth="0" fitToHeight="0" orientation="landscape" r:id="rId1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G28" sqref="G28"/>
    </sheetView>
  </sheetViews>
  <sheetFormatPr defaultRowHeight="13.5" x14ac:dyDescent="0.15"/>
  <cols>
    <col min="9" max="9" width="9" customWidth="1"/>
    <col min="11" max="11" width="9.625" customWidth="1"/>
    <col min="12" max="12" width="40.125" customWidth="1"/>
  </cols>
  <sheetData>
    <row r="1" spans="1:12" ht="19.5" x14ac:dyDescent="0.1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18.75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18.75" x14ac:dyDescent="0.15">
      <c r="A3" s="17"/>
      <c r="B3" s="17"/>
      <c r="C3" s="17"/>
      <c r="D3" s="17"/>
      <c r="E3" s="17"/>
      <c r="F3" s="17"/>
      <c r="G3" s="72" t="s">
        <v>111</v>
      </c>
      <c r="H3" s="72"/>
      <c r="I3" s="72"/>
      <c r="J3" s="72"/>
      <c r="K3" s="72"/>
    </row>
    <row r="4" spans="1:12" ht="18.75" x14ac:dyDescent="0.15">
      <c r="A4" s="66" t="s">
        <v>1</v>
      </c>
      <c r="B4" s="64" t="s">
        <v>2</v>
      </c>
      <c r="C4" s="64"/>
      <c r="D4" s="64" t="s">
        <v>3</v>
      </c>
      <c r="E4" s="64"/>
      <c r="F4" s="64" t="s">
        <v>4</v>
      </c>
      <c r="G4" s="64"/>
      <c r="H4" s="64" t="s">
        <v>5</v>
      </c>
      <c r="I4" s="64"/>
      <c r="J4" s="64" t="s">
        <v>6</v>
      </c>
      <c r="K4" s="64"/>
    </row>
    <row r="5" spans="1:12" ht="18.75" x14ac:dyDescent="0.15">
      <c r="A5" s="67"/>
      <c r="B5" s="18" t="s">
        <v>7</v>
      </c>
      <c r="C5" s="19" t="s">
        <v>8</v>
      </c>
      <c r="D5" s="18" t="s">
        <v>7</v>
      </c>
      <c r="E5" s="19" t="s">
        <v>8</v>
      </c>
      <c r="F5" s="18" t="s">
        <v>7</v>
      </c>
      <c r="G5" s="19" t="s">
        <v>8</v>
      </c>
      <c r="H5" s="18" t="s">
        <v>7</v>
      </c>
      <c r="I5" s="19" t="s">
        <v>8</v>
      </c>
      <c r="J5" s="18" t="s">
        <v>7</v>
      </c>
      <c r="K5" s="19" t="s">
        <v>9</v>
      </c>
    </row>
    <row r="6" spans="1:12" ht="18.75" x14ac:dyDescent="0.15">
      <c r="A6" s="20" t="s">
        <v>38</v>
      </c>
      <c r="B6" s="21">
        <v>25</v>
      </c>
      <c r="C6" s="22" t="s">
        <v>11</v>
      </c>
      <c r="D6" s="21">
        <v>36</v>
      </c>
      <c r="E6" s="22" t="s">
        <v>11</v>
      </c>
      <c r="F6" s="21">
        <v>8</v>
      </c>
      <c r="G6" s="22" t="s">
        <v>11</v>
      </c>
      <c r="H6" s="21">
        <v>8</v>
      </c>
      <c r="I6" s="22" t="s">
        <v>11</v>
      </c>
      <c r="J6" s="21">
        <v>4</v>
      </c>
      <c r="K6" s="22" t="s">
        <v>11</v>
      </c>
      <c r="L6" s="1"/>
    </row>
    <row r="7" spans="1:12" ht="18.75" x14ac:dyDescent="0.15">
      <c r="A7" s="20" t="s">
        <v>39</v>
      </c>
      <c r="B7" s="21">
        <v>25</v>
      </c>
      <c r="C7" s="22" t="s">
        <v>11</v>
      </c>
      <c r="D7" s="21">
        <v>35</v>
      </c>
      <c r="E7" s="22" t="s">
        <v>11</v>
      </c>
      <c r="F7" s="21">
        <v>8</v>
      </c>
      <c r="G7" s="22" t="s">
        <v>11</v>
      </c>
      <c r="H7" s="21">
        <v>8</v>
      </c>
      <c r="I7" s="22" t="s">
        <v>11</v>
      </c>
      <c r="J7" s="21">
        <v>8</v>
      </c>
      <c r="K7" s="22" t="s">
        <v>11</v>
      </c>
      <c r="L7" s="1"/>
    </row>
    <row r="8" spans="1:12" ht="18.75" x14ac:dyDescent="0.15">
      <c r="A8" s="20" t="s">
        <v>40</v>
      </c>
      <c r="B8" s="23">
        <v>21</v>
      </c>
      <c r="C8" s="23">
        <v>900</v>
      </c>
      <c r="D8" s="23">
        <v>39</v>
      </c>
      <c r="E8" s="23">
        <v>3090</v>
      </c>
      <c r="F8" s="23">
        <v>9</v>
      </c>
      <c r="G8" s="23">
        <v>1960</v>
      </c>
      <c r="H8" s="23">
        <v>8</v>
      </c>
      <c r="I8" s="23">
        <v>180</v>
      </c>
      <c r="J8" s="23">
        <v>3</v>
      </c>
      <c r="K8" s="23">
        <v>134</v>
      </c>
    </row>
    <row r="9" spans="1:12" ht="18.75" x14ac:dyDescent="0.15">
      <c r="A9" s="20" t="s">
        <v>41</v>
      </c>
      <c r="B9" s="23">
        <v>21</v>
      </c>
      <c r="C9" s="23">
        <v>900</v>
      </c>
      <c r="D9" s="23">
        <v>39</v>
      </c>
      <c r="E9" s="23">
        <v>2990</v>
      </c>
      <c r="F9" s="23">
        <v>9</v>
      </c>
      <c r="G9" s="23">
        <v>1890</v>
      </c>
      <c r="H9" s="23">
        <v>6</v>
      </c>
      <c r="I9" s="23">
        <v>175</v>
      </c>
      <c r="J9" s="23">
        <v>3</v>
      </c>
      <c r="K9" s="23">
        <v>143</v>
      </c>
    </row>
    <row r="10" spans="1:12" ht="18.75" x14ac:dyDescent="0.15">
      <c r="A10" s="20" t="s">
        <v>66</v>
      </c>
      <c r="B10" s="23">
        <v>21</v>
      </c>
      <c r="C10" s="23">
        <v>860</v>
      </c>
      <c r="D10" s="23">
        <v>46</v>
      </c>
      <c r="E10" s="23">
        <v>2800</v>
      </c>
      <c r="F10" s="23">
        <v>9</v>
      </c>
      <c r="G10" s="23">
        <v>1750</v>
      </c>
      <c r="H10" s="23">
        <v>5</v>
      </c>
      <c r="I10" s="23">
        <v>167</v>
      </c>
      <c r="J10" s="24" t="s">
        <v>67</v>
      </c>
      <c r="K10" s="24" t="s">
        <v>67</v>
      </c>
    </row>
    <row r="11" spans="1:12" ht="18.75" x14ac:dyDescent="0.15">
      <c r="A11" s="17"/>
      <c r="B11" s="17"/>
      <c r="C11" s="17"/>
      <c r="D11" s="17"/>
      <c r="E11" s="17"/>
      <c r="F11" s="17"/>
      <c r="G11" s="92" t="s">
        <v>16</v>
      </c>
      <c r="H11" s="93"/>
      <c r="I11" s="93"/>
      <c r="J11" s="93"/>
      <c r="K11" s="93"/>
    </row>
    <row r="12" spans="1:12" ht="18.75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2" ht="18.75" x14ac:dyDescent="0.15">
      <c r="A13" s="17"/>
      <c r="B13" s="17"/>
      <c r="C13" s="17"/>
      <c r="D13" s="17"/>
      <c r="E13" s="17"/>
      <c r="F13" s="70" t="s">
        <v>17</v>
      </c>
      <c r="G13" s="82"/>
      <c r="H13" s="82"/>
      <c r="I13" s="82"/>
      <c r="J13" s="82"/>
      <c r="K13" s="82"/>
    </row>
    <row r="14" spans="1:12" ht="18.75" x14ac:dyDescent="0.15">
      <c r="A14" s="17"/>
      <c r="B14" s="17"/>
      <c r="C14" s="17"/>
      <c r="D14" s="17"/>
      <c r="E14" s="17"/>
      <c r="F14" s="70" t="s">
        <v>18</v>
      </c>
      <c r="G14" s="82"/>
      <c r="H14" s="82"/>
      <c r="I14" s="82"/>
      <c r="J14" s="82"/>
      <c r="K14" s="82"/>
    </row>
    <row r="15" spans="1:12" ht="18.75" x14ac:dyDescent="0.15">
      <c r="A15" s="17"/>
      <c r="B15" s="17"/>
      <c r="C15" s="17"/>
      <c r="D15" s="17"/>
      <c r="E15" s="17"/>
      <c r="F15" s="82" t="s">
        <v>19</v>
      </c>
      <c r="G15" s="71"/>
      <c r="H15" s="71"/>
      <c r="I15" s="71"/>
      <c r="J15" s="71"/>
      <c r="K15" s="71"/>
      <c r="L15" s="9"/>
    </row>
    <row r="16" spans="1:12" ht="18.75" x14ac:dyDescent="0.1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8.75" x14ac:dyDescent="0.15">
      <c r="A17" s="66" t="s">
        <v>1</v>
      </c>
      <c r="B17" s="64" t="s">
        <v>2</v>
      </c>
      <c r="C17" s="64"/>
      <c r="D17" s="64" t="s">
        <v>3</v>
      </c>
      <c r="E17" s="64"/>
      <c r="F17" s="64" t="s">
        <v>4</v>
      </c>
      <c r="G17" s="64"/>
      <c r="H17" s="64" t="s">
        <v>5</v>
      </c>
      <c r="I17" s="64"/>
      <c r="J17" s="64" t="s">
        <v>6</v>
      </c>
      <c r="K17" s="64"/>
    </row>
    <row r="18" spans="1:11" ht="18.75" x14ac:dyDescent="0.15">
      <c r="A18" s="67"/>
      <c r="B18" s="18" t="s">
        <v>7</v>
      </c>
      <c r="C18" s="19" t="s">
        <v>8</v>
      </c>
      <c r="D18" s="18" t="s">
        <v>7</v>
      </c>
      <c r="E18" s="19" t="s">
        <v>8</v>
      </c>
      <c r="F18" s="18" t="s">
        <v>7</v>
      </c>
      <c r="G18" s="19" t="s">
        <v>8</v>
      </c>
      <c r="H18" s="18" t="s">
        <v>7</v>
      </c>
      <c r="I18" s="19" t="s">
        <v>8</v>
      </c>
      <c r="J18" s="18" t="s">
        <v>7</v>
      </c>
      <c r="K18" s="19" t="s">
        <v>9</v>
      </c>
    </row>
    <row r="19" spans="1:11" ht="18.75" x14ac:dyDescent="0.15">
      <c r="A19" s="20" t="s">
        <v>109</v>
      </c>
      <c r="B19" s="23">
        <v>19</v>
      </c>
      <c r="C19" s="23">
        <v>784</v>
      </c>
      <c r="D19" s="23">
        <v>32</v>
      </c>
      <c r="E19" s="23">
        <v>2869</v>
      </c>
      <c r="F19" s="23">
        <v>7</v>
      </c>
      <c r="G19" s="23">
        <v>803</v>
      </c>
      <c r="H19" s="23">
        <v>16</v>
      </c>
      <c r="I19" s="23">
        <v>148</v>
      </c>
      <c r="J19" s="24">
        <v>3</v>
      </c>
      <c r="K19" s="24">
        <v>140</v>
      </c>
    </row>
    <row r="20" spans="1:11" ht="18.75" x14ac:dyDescent="0.15">
      <c r="A20" s="20" t="s">
        <v>68</v>
      </c>
      <c r="B20" s="23">
        <v>17</v>
      </c>
      <c r="C20" s="23">
        <v>689</v>
      </c>
      <c r="D20" s="23">
        <v>30</v>
      </c>
      <c r="E20" s="23">
        <v>2538</v>
      </c>
      <c r="F20" s="23">
        <v>7</v>
      </c>
      <c r="G20" s="23">
        <v>831</v>
      </c>
      <c r="H20" s="23">
        <v>15</v>
      </c>
      <c r="I20" s="23">
        <v>147</v>
      </c>
      <c r="J20" s="24">
        <v>3</v>
      </c>
      <c r="K20" s="24">
        <v>145</v>
      </c>
    </row>
    <row r="21" spans="1:11" ht="18.75" x14ac:dyDescent="0.15">
      <c r="A21" s="20" t="s">
        <v>69</v>
      </c>
      <c r="B21" s="23">
        <v>17</v>
      </c>
      <c r="C21" s="23">
        <v>5</v>
      </c>
      <c r="D21" s="23">
        <v>28</v>
      </c>
      <c r="E21" s="23">
        <v>2560</v>
      </c>
      <c r="F21" s="23">
        <v>5</v>
      </c>
      <c r="G21" s="23">
        <v>663</v>
      </c>
      <c r="H21" s="23">
        <v>15</v>
      </c>
      <c r="I21" s="23">
        <v>278</v>
      </c>
      <c r="J21" s="24">
        <v>3</v>
      </c>
      <c r="K21" s="24">
        <v>145</v>
      </c>
    </row>
    <row r="22" spans="1:11" ht="18.75" x14ac:dyDescent="0.15">
      <c r="A22" s="20" t="s">
        <v>70</v>
      </c>
      <c r="B22" s="23">
        <v>16</v>
      </c>
      <c r="C22" s="23">
        <v>707</v>
      </c>
      <c r="D22" s="23">
        <v>26</v>
      </c>
      <c r="E22" s="23">
        <v>2614</v>
      </c>
      <c r="F22" s="23">
        <v>5</v>
      </c>
      <c r="G22" s="23">
        <v>719</v>
      </c>
      <c r="H22" s="23">
        <v>14</v>
      </c>
      <c r="I22" s="23">
        <v>239</v>
      </c>
      <c r="J22" s="24">
        <v>3</v>
      </c>
      <c r="K22" s="24">
        <v>146</v>
      </c>
    </row>
    <row r="23" spans="1:11" ht="18.75" x14ac:dyDescent="0.15">
      <c r="A23" s="20" t="s">
        <v>71</v>
      </c>
      <c r="B23" s="23">
        <v>15</v>
      </c>
      <c r="C23" s="23">
        <v>709</v>
      </c>
      <c r="D23" s="23">
        <v>35</v>
      </c>
      <c r="E23" s="23">
        <v>2772</v>
      </c>
      <c r="F23" s="23">
        <v>5</v>
      </c>
      <c r="G23" s="23">
        <v>953</v>
      </c>
      <c r="H23" s="23">
        <v>13</v>
      </c>
      <c r="I23" s="23">
        <v>262</v>
      </c>
      <c r="J23" s="24">
        <v>2</v>
      </c>
      <c r="K23" s="24">
        <v>128</v>
      </c>
    </row>
    <row r="24" spans="1:11" ht="18.75" x14ac:dyDescent="0.15">
      <c r="A24" s="20" t="s">
        <v>72</v>
      </c>
      <c r="B24" s="23">
        <v>13</v>
      </c>
      <c r="C24" s="23">
        <v>676</v>
      </c>
      <c r="D24" s="23">
        <v>23</v>
      </c>
      <c r="E24" s="23">
        <v>2567</v>
      </c>
      <c r="F24" s="23">
        <v>6</v>
      </c>
      <c r="G24" s="23">
        <v>936</v>
      </c>
      <c r="H24" s="23">
        <v>13</v>
      </c>
      <c r="I24" s="23">
        <v>243</v>
      </c>
      <c r="J24" s="24">
        <v>2</v>
      </c>
      <c r="K24" s="24">
        <v>79</v>
      </c>
    </row>
    <row r="25" spans="1:11" ht="18.75" x14ac:dyDescent="0.15">
      <c r="A25" s="20" t="s">
        <v>73</v>
      </c>
      <c r="B25" s="23">
        <v>13</v>
      </c>
      <c r="C25" s="23">
        <v>649</v>
      </c>
      <c r="D25" s="23">
        <v>19</v>
      </c>
      <c r="E25" s="23">
        <v>2595</v>
      </c>
      <c r="F25" s="23">
        <v>4</v>
      </c>
      <c r="G25" s="23">
        <v>871</v>
      </c>
      <c r="H25" s="23">
        <v>12</v>
      </c>
      <c r="I25" s="23">
        <v>231</v>
      </c>
      <c r="J25" s="24">
        <v>2</v>
      </c>
      <c r="K25" s="24">
        <v>83</v>
      </c>
    </row>
    <row r="26" spans="1:11" ht="18.75" x14ac:dyDescent="0.15">
      <c r="A26" s="20" t="s">
        <v>74</v>
      </c>
      <c r="B26" s="23">
        <v>12</v>
      </c>
      <c r="C26" s="23">
        <v>607</v>
      </c>
      <c r="D26" s="23">
        <v>21</v>
      </c>
      <c r="E26" s="22">
        <v>2717</v>
      </c>
      <c r="F26" s="23">
        <v>5</v>
      </c>
      <c r="G26" s="23">
        <v>818</v>
      </c>
      <c r="H26" s="23">
        <v>11</v>
      </c>
      <c r="I26" s="23">
        <v>231</v>
      </c>
      <c r="J26" s="24">
        <v>2</v>
      </c>
      <c r="K26" s="22">
        <v>85</v>
      </c>
    </row>
    <row r="27" spans="1:11" ht="18.75" x14ac:dyDescent="0.15">
      <c r="A27" s="17"/>
      <c r="B27" s="17"/>
      <c r="C27" s="17"/>
      <c r="D27" s="17"/>
      <c r="E27" s="17"/>
      <c r="F27" s="17"/>
      <c r="G27" s="17"/>
      <c r="H27" s="91" t="s">
        <v>126</v>
      </c>
      <c r="I27" s="91"/>
      <c r="J27" s="91"/>
      <c r="K27" s="91"/>
    </row>
  </sheetData>
  <mergeCells count="18">
    <mergeCell ref="F15:K15"/>
    <mergeCell ref="G3:K3"/>
    <mergeCell ref="F13:K13"/>
    <mergeCell ref="F14:K14"/>
    <mergeCell ref="J17:K17"/>
    <mergeCell ref="J4:K4"/>
    <mergeCell ref="G11:K11"/>
    <mergeCell ref="H27:K27"/>
    <mergeCell ref="A17:A18"/>
    <mergeCell ref="B17:C17"/>
    <mergeCell ref="D17:E17"/>
    <mergeCell ref="F17:G17"/>
    <mergeCell ref="H17:I17"/>
    <mergeCell ref="A4:A5"/>
    <mergeCell ref="B4:C4"/>
    <mergeCell ref="D4:E4"/>
    <mergeCell ref="F4:G4"/>
    <mergeCell ref="H4:I4"/>
  </mergeCells>
  <phoneticPr fontId="3"/>
  <pageMargins left="1.3779527559055118" right="0.98425196850393704" top="0.98425196850393704" bottom="0.78740157480314965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0" sqref="H30"/>
    </sheetView>
  </sheetViews>
  <sheetFormatPr defaultRowHeight="13.5" x14ac:dyDescent="0.15"/>
  <sheetData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農業状況</vt:lpstr>
      <vt:lpstr>産出額</vt:lpstr>
      <vt:lpstr>農産物</vt:lpstr>
      <vt:lpstr>家畜</vt:lpstr>
      <vt:lpstr>Sheet1</vt:lpstr>
      <vt:lpstr>産出額!Print_Area</vt:lpstr>
      <vt:lpstr>農業状況!Print_Area</vt:lpstr>
      <vt:lpstr>農産物!Print_Area</vt:lpstr>
      <vt:lpstr>産出額!Print_Titles</vt:lpstr>
      <vt:lpstr>農産物!Print_Titles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倉橋　りか</dc:creator>
  <cp:lastModifiedBy>Administrator</cp:lastModifiedBy>
  <cp:lastPrinted>2017-11-20T02:42:27Z</cp:lastPrinted>
  <dcterms:created xsi:type="dcterms:W3CDTF">2017-04-24T06:01:48Z</dcterms:created>
  <dcterms:modified xsi:type="dcterms:W3CDTF">2017-11-22T00:06:56Z</dcterms:modified>
</cp:coreProperties>
</file>