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統計係\業務\ホームページ\統計でわかる宇城市\掲載内容\課外依頼\（学務係）小中学校の生徒数・教員数\"/>
    </mc:Choice>
  </mc:AlternateContent>
  <bookViews>
    <workbookView xWindow="0" yWindow="0" windowWidth="19200" windowHeight="10530"/>
  </bookViews>
  <sheets>
    <sheet name="小中学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" i="1" l="1"/>
  <c r="AB26" i="1"/>
  <c r="AC26" i="1"/>
  <c r="AC20" i="1"/>
  <c r="AB20" i="1"/>
  <c r="AA27" i="1"/>
  <c r="AA26" i="1"/>
  <c r="AA20" i="1"/>
  <c r="AC27" i="1" l="1"/>
  <c r="O27" i="1"/>
  <c r="O26" i="1"/>
  <c r="O20" i="1"/>
  <c r="N27" i="1"/>
  <c r="N26" i="1"/>
  <c r="N20" i="1"/>
  <c r="P26" i="1"/>
  <c r="P27" i="1" s="1"/>
  <c r="P20" i="1"/>
  <c r="W26" i="1" l="1"/>
  <c r="V26" i="1"/>
  <c r="T26" i="1"/>
  <c r="S26" i="1"/>
  <c r="R26" i="1"/>
  <c r="Q26" i="1"/>
  <c r="J26" i="1"/>
  <c r="I26" i="1"/>
  <c r="G26" i="1"/>
  <c r="F26" i="1"/>
  <c r="E26" i="1"/>
  <c r="D26" i="1"/>
  <c r="W20" i="1"/>
  <c r="W27" i="1" s="1"/>
  <c r="V20" i="1"/>
  <c r="V27" i="1" s="1"/>
  <c r="U20" i="1"/>
  <c r="U27" i="1" s="1"/>
  <c r="T20" i="1"/>
  <c r="T27" i="1" s="1"/>
  <c r="S20" i="1"/>
  <c r="S27" i="1" s="1"/>
  <c r="R20" i="1"/>
  <c r="Q20" i="1"/>
  <c r="Q27" i="1" s="1"/>
  <c r="J20" i="1"/>
  <c r="I20" i="1"/>
  <c r="H20" i="1"/>
  <c r="H27" i="1" s="1"/>
  <c r="G20" i="1"/>
  <c r="F20" i="1"/>
  <c r="E20" i="1"/>
  <c r="D20" i="1"/>
  <c r="D27" i="1" l="1"/>
  <c r="I27" i="1"/>
  <c r="E27" i="1"/>
  <c r="J27" i="1"/>
  <c r="F27" i="1"/>
  <c r="G27" i="1"/>
  <c r="R27" i="1"/>
</calcChain>
</file>

<file path=xl/sharedStrings.xml><?xml version="1.0" encoding="utf-8"?>
<sst xmlns="http://schemas.openxmlformats.org/spreadsheetml/2006/main" count="66" uniqueCount="48">
  <si>
    <t>◎小・中学校の児童数、教員数</t>
    <rPh sb="1" eb="2">
      <t>ショウ</t>
    </rPh>
    <rPh sb="3" eb="6">
      <t>チュウガッコウ</t>
    </rPh>
    <rPh sb="7" eb="9">
      <t>ジドウ</t>
    </rPh>
    <rPh sb="9" eb="10">
      <t>スウ</t>
    </rPh>
    <rPh sb="11" eb="13">
      <t>キョウイン</t>
    </rPh>
    <rPh sb="13" eb="14">
      <t>スウ</t>
    </rPh>
    <phoneticPr fontId="3"/>
  </si>
  <si>
    <t>（毎年5月1日現在）</t>
    <phoneticPr fontId="3"/>
  </si>
  <si>
    <t>(単位：人)</t>
    <rPh sb="1" eb="3">
      <t>タンイ</t>
    </rPh>
    <rPh sb="4" eb="5">
      <t>ニン</t>
    </rPh>
    <phoneticPr fontId="3"/>
  </si>
  <si>
    <t>区分</t>
    <rPh sb="0" eb="2">
      <t>クブン</t>
    </rPh>
    <phoneticPr fontId="3"/>
  </si>
  <si>
    <t>児童数</t>
    <rPh sb="0" eb="2">
      <t>ジドウ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</si>
  <si>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</si>
  <si>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地域</t>
    <rPh sb="0" eb="2">
      <t>チイキ</t>
    </rPh>
    <phoneticPr fontId="3"/>
  </si>
  <si>
    <t>学校名</t>
    <rPh sb="0" eb="2">
      <t>ガッコウ</t>
    </rPh>
    <rPh sb="2" eb="3">
      <t>メイ</t>
    </rPh>
    <phoneticPr fontId="3"/>
  </si>
  <si>
    <t>Ｈ17</t>
    <phoneticPr fontId="3"/>
  </si>
  <si>
    <t>Ｈ18</t>
  </si>
  <si>
    <t>Ｈ19</t>
  </si>
  <si>
    <t>Ｈ20</t>
  </si>
  <si>
    <t>Ｈ21</t>
  </si>
  <si>
    <t>Ｈ22</t>
  </si>
  <si>
    <t>Ｈ23</t>
  </si>
  <si>
    <t>Ｈ24</t>
    <phoneticPr fontId="3"/>
  </si>
  <si>
    <t>Ｈ25</t>
    <phoneticPr fontId="3"/>
  </si>
  <si>
    <t>Ｈ26</t>
    <phoneticPr fontId="3"/>
  </si>
  <si>
    <t>三角</t>
    <rPh sb="0" eb="2">
      <t>ミスミ</t>
    </rPh>
    <phoneticPr fontId="3"/>
  </si>
  <si>
    <t>三角小</t>
    <rPh sb="0" eb="2">
      <t>ミスミ</t>
    </rPh>
    <rPh sb="2" eb="3">
      <t>ショウ</t>
    </rPh>
    <phoneticPr fontId="3"/>
  </si>
  <si>
    <t>青海小</t>
    <rPh sb="0" eb="2">
      <t>セイカイ</t>
    </rPh>
    <rPh sb="2" eb="3">
      <t>ショウ</t>
    </rPh>
    <phoneticPr fontId="3"/>
  </si>
  <si>
    <t>不知火</t>
    <rPh sb="0" eb="3">
      <t>シラヌイ</t>
    </rPh>
    <phoneticPr fontId="3"/>
  </si>
  <si>
    <t>不知火小</t>
    <rPh sb="0" eb="3">
      <t>シラヌイ</t>
    </rPh>
    <rPh sb="3" eb="4">
      <t>ショウ</t>
    </rPh>
    <phoneticPr fontId="3"/>
  </si>
  <si>
    <t>松合小</t>
    <rPh sb="0" eb="1">
      <t>マツ</t>
    </rPh>
    <rPh sb="1" eb="2">
      <t>ア</t>
    </rPh>
    <rPh sb="2" eb="3">
      <t>ショウ</t>
    </rPh>
    <phoneticPr fontId="3"/>
  </si>
  <si>
    <t>松橋</t>
    <rPh sb="0" eb="2">
      <t>マツバセ</t>
    </rPh>
    <phoneticPr fontId="3"/>
  </si>
  <si>
    <t>松橋小</t>
    <rPh sb="0" eb="2">
      <t>マツバセ</t>
    </rPh>
    <rPh sb="2" eb="3">
      <t>ショウ</t>
    </rPh>
    <phoneticPr fontId="3"/>
  </si>
  <si>
    <t>当尾小</t>
    <rPh sb="0" eb="1">
      <t>トウ</t>
    </rPh>
    <rPh sb="1" eb="2">
      <t>オ</t>
    </rPh>
    <rPh sb="2" eb="3">
      <t>ショウ</t>
    </rPh>
    <phoneticPr fontId="3"/>
  </si>
  <si>
    <t>豊福小</t>
    <rPh sb="0" eb="2">
      <t>トヨフク</t>
    </rPh>
    <rPh sb="2" eb="3">
      <t>ショウ</t>
    </rPh>
    <phoneticPr fontId="3"/>
  </si>
  <si>
    <t>豊川小</t>
    <rPh sb="0" eb="2">
      <t>トヨカワ</t>
    </rPh>
    <rPh sb="2" eb="3">
      <t>ショウ</t>
    </rPh>
    <phoneticPr fontId="3"/>
  </si>
  <si>
    <t>小川</t>
    <rPh sb="0" eb="2">
      <t>オガワ</t>
    </rPh>
    <phoneticPr fontId="3"/>
  </si>
  <si>
    <t>小野部田小</t>
    <rPh sb="0" eb="2">
      <t>オノ</t>
    </rPh>
    <rPh sb="2" eb="3">
      <t>ベ</t>
    </rPh>
    <rPh sb="3" eb="4">
      <t>タ</t>
    </rPh>
    <rPh sb="4" eb="5">
      <t>ショウ</t>
    </rPh>
    <phoneticPr fontId="3"/>
  </si>
  <si>
    <t>河江小</t>
    <rPh sb="0" eb="1">
      <t>カワ</t>
    </rPh>
    <rPh sb="1" eb="2">
      <t>エ</t>
    </rPh>
    <rPh sb="2" eb="3">
      <t>ショウ</t>
    </rPh>
    <phoneticPr fontId="3"/>
  </si>
  <si>
    <t>小川小</t>
    <rPh sb="0" eb="2">
      <t>オガワ</t>
    </rPh>
    <rPh sb="2" eb="3">
      <t>ショウ</t>
    </rPh>
    <phoneticPr fontId="3"/>
  </si>
  <si>
    <t>海東小</t>
    <rPh sb="0" eb="2">
      <t>カイトウ</t>
    </rPh>
    <rPh sb="2" eb="3">
      <t>ショウ</t>
    </rPh>
    <phoneticPr fontId="3"/>
  </si>
  <si>
    <t>豊野</t>
    <rPh sb="0" eb="1">
      <t>トヨ</t>
    </rPh>
    <rPh sb="1" eb="2">
      <t>ノ</t>
    </rPh>
    <phoneticPr fontId="3"/>
  </si>
  <si>
    <t>豊野小</t>
    <rPh sb="0" eb="1">
      <t>トヨ</t>
    </rPh>
    <rPh sb="1" eb="2">
      <t>ノ</t>
    </rPh>
    <rPh sb="2" eb="3">
      <t>ショウ</t>
    </rPh>
    <phoneticPr fontId="3"/>
  </si>
  <si>
    <t>小学校計</t>
    <rPh sb="0" eb="3">
      <t>ショウガッコウ</t>
    </rPh>
    <rPh sb="3" eb="4">
      <t>ケイ</t>
    </rPh>
    <phoneticPr fontId="3"/>
  </si>
  <si>
    <t>三角中</t>
    <rPh sb="0" eb="2">
      <t>ミスミ</t>
    </rPh>
    <rPh sb="2" eb="3">
      <t>チュウ</t>
    </rPh>
    <phoneticPr fontId="3"/>
  </si>
  <si>
    <t>不知火中</t>
    <rPh sb="0" eb="3">
      <t>シラヌイ</t>
    </rPh>
    <rPh sb="3" eb="4">
      <t>チュウ</t>
    </rPh>
    <phoneticPr fontId="3"/>
  </si>
  <si>
    <t>松橋中</t>
    <rPh sb="0" eb="2">
      <t>マツバセ</t>
    </rPh>
    <rPh sb="2" eb="3">
      <t>チュウ</t>
    </rPh>
    <phoneticPr fontId="3"/>
  </si>
  <si>
    <t>小川中</t>
    <rPh sb="0" eb="2">
      <t>オガワ</t>
    </rPh>
    <rPh sb="2" eb="3">
      <t>チュウ</t>
    </rPh>
    <phoneticPr fontId="3"/>
  </si>
  <si>
    <t>豊野中</t>
    <rPh sb="0" eb="2">
      <t>トヨノ</t>
    </rPh>
    <rPh sb="2" eb="3">
      <t>チュウ</t>
    </rPh>
    <phoneticPr fontId="3"/>
  </si>
  <si>
    <t>中学校計</t>
    <rPh sb="0" eb="3">
      <t>チュウガッコウ</t>
    </rPh>
    <rPh sb="3" eb="4">
      <t>ケイ</t>
    </rPh>
    <phoneticPr fontId="3"/>
  </si>
  <si>
    <t>合計</t>
    <rPh sb="0" eb="2">
      <t>ゴウケイ</t>
    </rPh>
    <phoneticPr fontId="3"/>
  </si>
  <si>
    <t>資料：教育総務課</t>
    <rPh sb="0" eb="2">
      <t>シリョウ</t>
    </rPh>
    <rPh sb="5" eb="7">
      <t>ソウム</t>
    </rPh>
    <phoneticPr fontId="3"/>
  </si>
  <si>
    <t>Ｈ27</t>
  </si>
  <si>
    <t>Ｈ28</t>
  </si>
  <si>
    <t>Ｈ29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</si>
</sst>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3" borderId="5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38" fontId="1" fillId="0" borderId="5" xfId="1" applyBorder="1">
      <alignment vertical="center"/>
    </xf>
    <xf numFmtId="38" fontId="1" fillId="0" borderId="5" xfId="1" applyFill="1" applyBorder="1">
      <alignment vertical="center"/>
    </xf>
    <xf numFmtId="38" fontId="1" fillId="0" borderId="10" xfId="1" applyBorder="1">
      <alignment vertical="center"/>
    </xf>
    <xf numFmtId="38" fontId="1" fillId="0" borderId="10" xfId="1" applyFill="1" applyBorder="1">
      <alignment vertical="center"/>
    </xf>
    <xf numFmtId="38" fontId="1" fillId="0" borderId="6" xfId="1" applyFill="1" applyBorder="1">
      <alignment vertical="center"/>
    </xf>
    <xf numFmtId="38" fontId="1" fillId="0" borderId="14" xfId="1" applyBorder="1">
      <alignment vertical="center"/>
    </xf>
    <xf numFmtId="38" fontId="1" fillId="0" borderId="14" xfId="1" applyFill="1" applyBorder="1">
      <alignment vertical="center"/>
    </xf>
    <xf numFmtId="38" fontId="1" fillId="0" borderId="15" xfId="1" applyFill="1" applyBorder="1">
      <alignment vertical="center"/>
    </xf>
    <xf numFmtId="0" fontId="0" fillId="2" borderId="17" xfId="0" applyFill="1" applyBorder="1">
      <alignment vertical="center"/>
    </xf>
    <xf numFmtId="38" fontId="1" fillId="0" borderId="17" xfId="1" applyBorder="1">
      <alignment vertical="center"/>
    </xf>
    <xf numFmtId="38" fontId="1" fillId="0" borderId="17" xfId="1" applyFill="1" applyBorder="1">
      <alignment vertical="center"/>
    </xf>
    <xf numFmtId="38" fontId="1" fillId="0" borderId="16" xfId="1" applyFill="1" applyBorder="1">
      <alignment vertical="center"/>
    </xf>
    <xf numFmtId="38" fontId="1" fillId="0" borderId="22" xfId="1" applyFill="1" applyBorder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Fill="1" applyBorder="1">
      <alignment vertical="center"/>
    </xf>
    <xf numFmtId="0" fontId="0" fillId="2" borderId="23" xfId="0" applyFill="1" applyBorder="1" applyAlignment="1">
      <alignment vertical="center"/>
    </xf>
    <xf numFmtId="0" fontId="0" fillId="0" borderId="23" xfId="0" applyFill="1" applyBorder="1">
      <alignment vertical="center"/>
    </xf>
    <xf numFmtId="0" fontId="0" fillId="0" borderId="29" xfId="0" applyFill="1" applyBorder="1">
      <alignment vertical="center"/>
    </xf>
    <xf numFmtId="0" fontId="0" fillId="0" borderId="16" xfId="0" applyFill="1" applyBorder="1">
      <alignment vertical="center"/>
    </xf>
    <xf numFmtId="38" fontId="0" fillId="0" borderId="15" xfId="0" applyNumberFormat="1" applyFill="1" applyBorder="1">
      <alignment vertical="center"/>
    </xf>
    <xf numFmtId="38" fontId="0" fillId="0" borderId="22" xfId="0" applyNumberFormat="1" applyFill="1" applyBorder="1">
      <alignment vertical="center"/>
    </xf>
    <xf numFmtId="0" fontId="4" fillId="0" borderId="0" xfId="0" applyFont="1">
      <alignment vertical="center"/>
    </xf>
    <xf numFmtId="38" fontId="0" fillId="0" borderId="29" xfId="0" applyNumberFormat="1" applyFill="1" applyBorder="1">
      <alignment vertical="center"/>
    </xf>
    <xf numFmtId="38" fontId="0" fillId="0" borderId="29" xfId="1" applyFont="1" applyFill="1" applyBorder="1">
      <alignment vertical="center"/>
    </xf>
    <xf numFmtId="38" fontId="0" fillId="0" borderId="16" xfId="1" applyFont="1" applyFill="1" applyBorder="1">
      <alignment vertical="center"/>
    </xf>
    <xf numFmtId="38" fontId="0" fillId="0" borderId="30" xfId="1" applyFont="1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31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tabSelected="1" workbookViewId="0">
      <selection activeCell="D7" sqref="D7"/>
    </sheetView>
  </sheetViews>
  <sheetFormatPr defaultRowHeight="13.5" x14ac:dyDescent="0.15"/>
  <cols>
    <col min="1" max="1" width="9" customWidth="1"/>
    <col min="3" max="3" width="2.125" customWidth="1"/>
    <col min="4" max="29" width="8.125" customWidth="1"/>
  </cols>
  <sheetData>
    <row r="1" spans="1:29" ht="14.25" x14ac:dyDescent="0.15">
      <c r="A1" s="26" t="s">
        <v>0</v>
      </c>
      <c r="B1" s="1"/>
      <c r="C1" s="1"/>
      <c r="G1" s="2"/>
    </row>
    <row r="2" spans="1:29" x14ac:dyDescent="0.15">
      <c r="B2" s="1"/>
      <c r="C2" s="1"/>
      <c r="G2" s="2"/>
    </row>
    <row r="3" spans="1:29" x14ac:dyDescent="0.15">
      <c r="A3" t="s">
        <v>1</v>
      </c>
      <c r="B3" s="1"/>
      <c r="C3" s="1"/>
      <c r="G3" s="2"/>
    </row>
    <row r="4" spans="1:29" x14ac:dyDescent="0.15">
      <c r="B4" s="1"/>
      <c r="C4" s="1"/>
      <c r="G4" s="2"/>
      <c r="T4" s="36"/>
      <c r="U4" s="36"/>
      <c r="V4" s="36" t="s">
        <v>2</v>
      </c>
      <c r="W4" s="36"/>
      <c r="X4" s="36"/>
      <c r="Y4" s="36"/>
      <c r="Z4" s="36"/>
    </row>
    <row r="5" spans="1:29" ht="20.100000000000001" customHeight="1" x14ac:dyDescent="0.15">
      <c r="A5" s="33" t="s">
        <v>3</v>
      </c>
      <c r="B5" s="34"/>
      <c r="C5" s="35"/>
      <c r="D5" s="33" t="s">
        <v>4</v>
      </c>
      <c r="E5" s="34"/>
      <c r="F5" s="34"/>
      <c r="G5" s="34"/>
      <c r="H5" s="34"/>
      <c r="I5" s="34"/>
      <c r="J5" s="34"/>
      <c r="K5" s="34"/>
      <c r="L5" s="34"/>
      <c r="M5" s="34"/>
      <c r="N5" s="37"/>
      <c r="O5" s="37"/>
      <c r="P5" s="38"/>
      <c r="Q5" s="33" t="s">
        <v>5</v>
      </c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5"/>
    </row>
    <row r="6" spans="1:29" ht="20.100000000000001" customHeight="1" x14ac:dyDescent="0.15">
      <c r="A6" s="3" t="s">
        <v>6</v>
      </c>
      <c r="B6" s="31" t="s">
        <v>7</v>
      </c>
      <c r="C6" s="32"/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45</v>
      </c>
      <c r="O6" s="4" t="s">
        <v>46</v>
      </c>
      <c r="P6" s="4" t="s">
        <v>47</v>
      </c>
      <c r="Q6" s="4" t="s">
        <v>8</v>
      </c>
      <c r="R6" s="4" t="s">
        <v>9</v>
      </c>
      <c r="S6" s="4" t="s">
        <v>10</v>
      </c>
      <c r="T6" s="4" t="s">
        <v>11</v>
      </c>
      <c r="U6" s="4" t="s">
        <v>12</v>
      </c>
      <c r="V6" s="4" t="s">
        <v>13</v>
      </c>
      <c r="W6" s="4" t="s">
        <v>14</v>
      </c>
      <c r="X6" s="4" t="s">
        <v>15</v>
      </c>
      <c r="Y6" s="4" t="s">
        <v>16</v>
      </c>
      <c r="Z6" s="4" t="s">
        <v>17</v>
      </c>
      <c r="AA6" s="4" t="s">
        <v>45</v>
      </c>
      <c r="AB6" s="4" t="s">
        <v>46</v>
      </c>
      <c r="AC6" s="4" t="s">
        <v>47</v>
      </c>
    </row>
    <row r="7" spans="1:29" ht="20.100000000000001" customHeight="1" x14ac:dyDescent="0.15">
      <c r="A7" s="39" t="s">
        <v>18</v>
      </c>
      <c r="B7" s="41" t="s">
        <v>19</v>
      </c>
      <c r="C7" s="42"/>
      <c r="D7" s="5">
        <v>356</v>
      </c>
      <c r="E7" s="5">
        <v>351</v>
      </c>
      <c r="F7" s="5">
        <v>330</v>
      </c>
      <c r="G7" s="5">
        <v>315</v>
      </c>
      <c r="H7" s="6">
        <v>298</v>
      </c>
      <c r="I7" s="6">
        <v>275</v>
      </c>
      <c r="J7" s="6">
        <v>240</v>
      </c>
      <c r="K7" s="6">
        <v>218</v>
      </c>
      <c r="L7" s="6">
        <v>212</v>
      </c>
      <c r="M7" s="6">
        <v>205</v>
      </c>
      <c r="N7" s="6">
        <v>198</v>
      </c>
      <c r="O7" s="6">
        <v>194</v>
      </c>
      <c r="P7" s="6">
        <v>181</v>
      </c>
      <c r="Q7" s="5">
        <v>19</v>
      </c>
      <c r="R7" s="5">
        <v>22</v>
      </c>
      <c r="S7" s="5">
        <v>22</v>
      </c>
      <c r="T7" s="5">
        <v>21</v>
      </c>
      <c r="U7" s="6">
        <v>20</v>
      </c>
      <c r="V7" s="6">
        <v>19</v>
      </c>
      <c r="W7" s="6">
        <v>17</v>
      </c>
      <c r="X7" s="6">
        <v>16</v>
      </c>
      <c r="Y7" s="6">
        <v>15</v>
      </c>
      <c r="Z7" s="6">
        <v>14</v>
      </c>
      <c r="AA7" s="6">
        <v>13</v>
      </c>
      <c r="AB7" s="6">
        <v>14</v>
      </c>
      <c r="AC7" s="6">
        <v>15</v>
      </c>
    </row>
    <row r="8" spans="1:29" ht="20.100000000000001" customHeight="1" thickBot="1" x14ac:dyDescent="0.2">
      <c r="A8" s="40"/>
      <c r="B8" s="43" t="s">
        <v>20</v>
      </c>
      <c r="C8" s="44"/>
      <c r="D8" s="7">
        <v>150</v>
      </c>
      <c r="E8" s="7">
        <v>139</v>
      </c>
      <c r="F8" s="7">
        <v>121</v>
      </c>
      <c r="G8" s="7">
        <v>114</v>
      </c>
      <c r="H8" s="8">
        <v>102</v>
      </c>
      <c r="I8" s="9">
        <v>88</v>
      </c>
      <c r="J8" s="9">
        <v>85</v>
      </c>
      <c r="K8" s="9">
        <v>77</v>
      </c>
      <c r="L8" s="9">
        <v>71</v>
      </c>
      <c r="M8" s="9">
        <v>80</v>
      </c>
      <c r="N8" s="9">
        <v>86</v>
      </c>
      <c r="O8" s="9">
        <v>90</v>
      </c>
      <c r="P8" s="9">
        <v>95</v>
      </c>
      <c r="Q8" s="7">
        <v>11</v>
      </c>
      <c r="R8" s="7">
        <v>11</v>
      </c>
      <c r="S8" s="7">
        <v>10</v>
      </c>
      <c r="T8" s="7">
        <v>10</v>
      </c>
      <c r="U8" s="8">
        <v>10</v>
      </c>
      <c r="V8" s="9">
        <v>10</v>
      </c>
      <c r="W8" s="9">
        <v>10</v>
      </c>
      <c r="X8" s="9">
        <v>11</v>
      </c>
      <c r="Y8" s="9">
        <v>11</v>
      </c>
      <c r="Z8" s="9">
        <v>11</v>
      </c>
      <c r="AA8" s="9">
        <v>13</v>
      </c>
      <c r="AB8" s="9">
        <v>12</v>
      </c>
      <c r="AC8" s="9">
        <v>12</v>
      </c>
    </row>
    <row r="9" spans="1:29" ht="20.100000000000001" customHeight="1" x14ac:dyDescent="0.15">
      <c r="A9" s="45" t="s">
        <v>21</v>
      </c>
      <c r="B9" s="46" t="s">
        <v>22</v>
      </c>
      <c r="C9" s="47"/>
      <c r="D9" s="10">
        <v>389</v>
      </c>
      <c r="E9" s="10">
        <v>385</v>
      </c>
      <c r="F9" s="10">
        <v>374</v>
      </c>
      <c r="G9" s="10">
        <v>381</v>
      </c>
      <c r="H9" s="11">
        <v>399</v>
      </c>
      <c r="I9" s="11">
        <v>391</v>
      </c>
      <c r="J9" s="11">
        <v>383</v>
      </c>
      <c r="K9" s="11">
        <v>381</v>
      </c>
      <c r="L9" s="11">
        <v>371</v>
      </c>
      <c r="M9" s="11">
        <v>369</v>
      </c>
      <c r="N9" s="11">
        <v>360</v>
      </c>
      <c r="O9" s="11">
        <v>364</v>
      </c>
      <c r="P9" s="11">
        <v>387</v>
      </c>
      <c r="Q9" s="10">
        <v>19</v>
      </c>
      <c r="R9" s="10">
        <v>22</v>
      </c>
      <c r="S9" s="10">
        <v>22</v>
      </c>
      <c r="T9" s="10">
        <v>24</v>
      </c>
      <c r="U9" s="11">
        <v>26</v>
      </c>
      <c r="V9" s="11">
        <v>28</v>
      </c>
      <c r="W9" s="11">
        <v>26</v>
      </c>
      <c r="X9" s="11">
        <v>27</v>
      </c>
      <c r="Y9" s="11">
        <v>25</v>
      </c>
      <c r="Z9" s="11">
        <v>29</v>
      </c>
      <c r="AA9" s="11">
        <v>28</v>
      </c>
      <c r="AB9" s="11">
        <v>29</v>
      </c>
      <c r="AC9" s="11">
        <v>28</v>
      </c>
    </row>
    <row r="10" spans="1:29" ht="20.100000000000001" customHeight="1" thickBot="1" x14ac:dyDescent="0.2">
      <c r="A10" s="40"/>
      <c r="B10" s="43" t="s">
        <v>23</v>
      </c>
      <c r="C10" s="44"/>
      <c r="D10" s="7">
        <v>99</v>
      </c>
      <c r="E10" s="7">
        <v>93</v>
      </c>
      <c r="F10" s="7">
        <v>83</v>
      </c>
      <c r="G10" s="7">
        <v>76</v>
      </c>
      <c r="H10" s="8">
        <v>64</v>
      </c>
      <c r="I10" s="8">
        <v>54</v>
      </c>
      <c r="J10" s="8">
        <v>53</v>
      </c>
      <c r="K10" s="8">
        <v>50</v>
      </c>
      <c r="L10" s="8">
        <v>48</v>
      </c>
      <c r="M10" s="8">
        <v>43</v>
      </c>
      <c r="N10" s="8">
        <v>46</v>
      </c>
      <c r="O10" s="8">
        <v>43</v>
      </c>
      <c r="P10" s="8">
        <v>38</v>
      </c>
      <c r="Q10" s="7">
        <v>11</v>
      </c>
      <c r="R10" s="7">
        <v>12</v>
      </c>
      <c r="S10" s="7">
        <v>12</v>
      </c>
      <c r="T10" s="7">
        <v>12</v>
      </c>
      <c r="U10" s="8">
        <v>10</v>
      </c>
      <c r="V10" s="8">
        <v>9</v>
      </c>
      <c r="W10" s="8">
        <v>9</v>
      </c>
      <c r="X10" s="8">
        <v>9</v>
      </c>
      <c r="Y10" s="8">
        <v>8</v>
      </c>
      <c r="Z10" s="8">
        <v>8</v>
      </c>
      <c r="AA10" s="8">
        <v>8</v>
      </c>
      <c r="AB10" s="8">
        <v>8</v>
      </c>
      <c r="AC10" s="8">
        <v>8</v>
      </c>
    </row>
    <row r="11" spans="1:29" ht="20.100000000000001" customHeight="1" x14ac:dyDescent="0.15">
      <c r="A11" s="45" t="s">
        <v>24</v>
      </c>
      <c r="B11" s="46" t="s">
        <v>25</v>
      </c>
      <c r="C11" s="47"/>
      <c r="D11" s="10">
        <v>488</v>
      </c>
      <c r="E11" s="10">
        <v>482</v>
      </c>
      <c r="F11" s="10">
        <v>516</v>
      </c>
      <c r="G11" s="10">
        <v>498</v>
      </c>
      <c r="H11" s="11">
        <v>526</v>
      </c>
      <c r="I11" s="12">
        <v>554</v>
      </c>
      <c r="J11" s="12">
        <v>538</v>
      </c>
      <c r="K11" s="12">
        <v>534</v>
      </c>
      <c r="L11" s="12">
        <v>520</v>
      </c>
      <c r="M11" s="12">
        <v>535</v>
      </c>
      <c r="N11" s="12">
        <v>527</v>
      </c>
      <c r="O11" s="12">
        <v>515</v>
      </c>
      <c r="P11" s="12">
        <v>513</v>
      </c>
      <c r="Q11" s="10">
        <v>24</v>
      </c>
      <c r="R11" s="10">
        <v>24</v>
      </c>
      <c r="S11" s="10">
        <v>27</v>
      </c>
      <c r="T11" s="10">
        <v>27</v>
      </c>
      <c r="U11" s="11">
        <v>28</v>
      </c>
      <c r="V11" s="12">
        <v>29</v>
      </c>
      <c r="W11" s="12">
        <v>30</v>
      </c>
      <c r="X11" s="12">
        <v>30</v>
      </c>
      <c r="Y11" s="12">
        <v>30</v>
      </c>
      <c r="Z11" s="12">
        <v>32</v>
      </c>
      <c r="AA11" s="12">
        <v>31</v>
      </c>
      <c r="AB11" s="12">
        <v>30</v>
      </c>
      <c r="AC11" s="12">
        <v>29</v>
      </c>
    </row>
    <row r="12" spans="1:29" ht="20.100000000000001" customHeight="1" x14ac:dyDescent="0.15">
      <c r="A12" s="48"/>
      <c r="B12" s="41" t="s">
        <v>26</v>
      </c>
      <c r="C12" s="42"/>
      <c r="D12" s="5">
        <v>484</v>
      </c>
      <c r="E12" s="5">
        <v>473</v>
      </c>
      <c r="F12" s="5">
        <v>451</v>
      </c>
      <c r="G12" s="5">
        <v>435</v>
      </c>
      <c r="H12" s="6">
        <v>414</v>
      </c>
      <c r="I12" s="6">
        <v>379</v>
      </c>
      <c r="J12" s="6">
        <v>380</v>
      </c>
      <c r="K12" s="6">
        <v>376</v>
      </c>
      <c r="L12" s="6">
        <v>384</v>
      </c>
      <c r="M12" s="6">
        <v>403</v>
      </c>
      <c r="N12" s="6">
        <v>406</v>
      </c>
      <c r="O12" s="6">
        <v>422</v>
      </c>
      <c r="P12" s="6">
        <v>413</v>
      </c>
      <c r="Q12" s="5">
        <v>24</v>
      </c>
      <c r="R12" s="5">
        <v>23</v>
      </c>
      <c r="S12" s="5">
        <v>23</v>
      </c>
      <c r="T12" s="5">
        <v>22</v>
      </c>
      <c r="U12" s="6">
        <v>23</v>
      </c>
      <c r="V12" s="6">
        <v>22</v>
      </c>
      <c r="W12" s="6">
        <v>22</v>
      </c>
      <c r="X12" s="6">
        <v>22</v>
      </c>
      <c r="Y12" s="6">
        <v>23</v>
      </c>
      <c r="Z12" s="6">
        <v>24</v>
      </c>
      <c r="AA12" s="6">
        <v>23</v>
      </c>
      <c r="AB12" s="6">
        <v>23</v>
      </c>
      <c r="AC12" s="6">
        <v>23</v>
      </c>
    </row>
    <row r="13" spans="1:29" ht="20.100000000000001" customHeight="1" x14ac:dyDescent="0.15">
      <c r="A13" s="48"/>
      <c r="B13" s="41" t="s">
        <v>27</v>
      </c>
      <c r="C13" s="42"/>
      <c r="D13" s="5">
        <v>449</v>
      </c>
      <c r="E13" s="5">
        <v>436</v>
      </c>
      <c r="F13" s="5">
        <v>438</v>
      </c>
      <c r="G13" s="5">
        <v>428</v>
      </c>
      <c r="H13" s="6">
        <v>400</v>
      </c>
      <c r="I13" s="6">
        <v>429</v>
      </c>
      <c r="J13" s="6">
        <v>426</v>
      </c>
      <c r="K13" s="6">
        <v>409</v>
      </c>
      <c r="L13" s="6">
        <v>428</v>
      </c>
      <c r="M13" s="6">
        <v>434</v>
      </c>
      <c r="N13" s="6">
        <v>463</v>
      </c>
      <c r="O13" s="6">
        <v>451</v>
      </c>
      <c r="P13" s="6">
        <v>459</v>
      </c>
      <c r="Q13" s="5">
        <v>24</v>
      </c>
      <c r="R13" s="5">
        <v>24</v>
      </c>
      <c r="S13" s="5">
        <v>24</v>
      </c>
      <c r="T13" s="5">
        <v>23</v>
      </c>
      <c r="U13" s="6">
        <v>22</v>
      </c>
      <c r="V13" s="6">
        <v>24</v>
      </c>
      <c r="W13" s="6">
        <v>26</v>
      </c>
      <c r="X13" s="6">
        <v>27</v>
      </c>
      <c r="Y13" s="6">
        <v>27</v>
      </c>
      <c r="Z13" s="6">
        <v>28</v>
      </c>
      <c r="AA13" s="6">
        <v>27</v>
      </c>
      <c r="AB13" s="6">
        <v>29</v>
      </c>
      <c r="AC13" s="6">
        <v>28</v>
      </c>
    </row>
    <row r="14" spans="1:29" ht="20.100000000000001" customHeight="1" thickBot="1" x14ac:dyDescent="0.2">
      <c r="A14" s="40"/>
      <c r="B14" s="43" t="s">
        <v>28</v>
      </c>
      <c r="C14" s="44"/>
      <c r="D14" s="7">
        <v>224</v>
      </c>
      <c r="E14" s="7">
        <v>229</v>
      </c>
      <c r="F14" s="7">
        <v>226</v>
      </c>
      <c r="G14" s="7">
        <v>240</v>
      </c>
      <c r="H14" s="8">
        <v>228</v>
      </c>
      <c r="I14" s="9">
        <v>242</v>
      </c>
      <c r="J14" s="9">
        <v>233</v>
      </c>
      <c r="K14" s="9">
        <v>233</v>
      </c>
      <c r="L14" s="9">
        <v>230</v>
      </c>
      <c r="M14" s="9">
        <v>228</v>
      </c>
      <c r="N14" s="9">
        <v>238</v>
      </c>
      <c r="O14" s="9">
        <v>227</v>
      </c>
      <c r="P14" s="9">
        <v>228</v>
      </c>
      <c r="Q14" s="7">
        <v>15</v>
      </c>
      <c r="R14" s="7">
        <v>16</v>
      </c>
      <c r="S14" s="7">
        <v>17</v>
      </c>
      <c r="T14" s="7">
        <v>19</v>
      </c>
      <c r="U14" s="8">
        <v>20</v>
      </c>
      <c r="V14" s="9">
        <v>22</v>
      </c>
      <c r="W14" s="9">
        <v>20</v>
      </c>
      <c r="X14" s="9">
        <v>22</v>
      </c>
      <c r="Y14" s="9">
        <v>20</v>
      </c>
      <c r="Z14" s="9">
        <v>16</v>
      </c>
      <c r="AA14" s="9">
        <v>17</v>
      </c>
      <c r="AB14" s="9">
        <v>17</v>
      </c>
      <c r="AC14" s="9">
        <v>16</v>
      </c>
    </row>
    <row r="15" spans="1:29" ht="20.100000000000001" customHeight="1" x14ac:dyDescent="0.15">
      <c r="A15" s="45" t="s">
        <v>29</v>
      </c>
      <c r="B15" s="46" t="s">
        <v>30</v>
      </c>
      <c r="C15" s="47"/>
      <c r="D15" s="10">
        <v>84</v>
      </c>
      <c r="E15" s="10">
        <v>85</v>
      </c>
      <c r="F15" s="10">
        <v>80</v>
      </c>
      <c r="G15" s="10">
        <v>76</v>
      </c>
      <c r="H15" s="11">
        <v>85</v>
      </c>
      <c r="I15" s="11">
        <v>88</v>
      </c>
      <c r="J15" s="11">
        <v>95</v>
      </c>
      <c r="K15" s="11">
        <v>94</v>
      </c>
      <c r="L15" s="11">
        <v>90</v>
      </c>
      <c r="M15" s="11">
        <v>92</v>
      </c>
      <c r="N15" s="11">
        <v>89</v>
      </c>
      <c r="O15" s="11">
        <v>89</v>
      </c>
      <c r="P15" s="11">
        <v>86</v>
      </c>
      <c r="Q15" s="10">
        <v>10</v>
      </c>
      <c r="R15" s="10">
        <v>10</v>
      </c>
      <c r="S15" s="10">
        <v>10</v>
      </c>
      <c r="T15" s="10">
        <v>11</v>
      </c>
      <c r="U15" s="11">
        <v>11</v>
      </c>
      <c r="V15" s="11">
        <v>10</v>
      </c>
      <c r="W15" s="11">
        <v>10</v>
      </c>
      <c r="X15" s="11">
        <v>10</v>
      </c>
      <c r="Y15" s="11">
        <v>10</v>
      </c>
      <c r="Z15" s="11">
        <v>11</v>
      </c>
      <c r="AA15" s="11">
        <v>12</v>
      </c>
      <c r="AB15" s="11">
        <v>12</v>
      </c>
      <c r="AC15" s="11">
        <v>12</v>
      </c>
    </row>
    <row r="16" spans="1:29" ht="20.100000000000001" customHeight="1" x14ac:dyDescent="0.15">
      <c r="A16" s="48"/>
      <c r="B16" s="41" t="s">
        <v>31</v>
      </c>
      <c r="C16" s="42"/>
      <c r="D16" s="5">
        <v>378</v>
      </c>
      <c r="E16" s="5">
        <v>387</v>
      </c>
      <c r="F16" s="5">
        <v>385</v>
      </c>
      <c r="G16" s="5">
        <v>384</v>
      </c>
      <c r="H16" s="6">
        <v>366</v>
      </c>
      <c r="I16" s="6">
        <v>367</v>
      </c>
      <c r="J16" s="6">
        <v>378</v>
      </c>
      <c r="K16" s="6">
        <v>367</v>
      </c>
      <c r="L16" s="6">
        <v>370</v>
      </c>
      <c r="M16" s="6">
        <v>368</v>
      </c>
      <c r="N16" s="6">
        <v>379</v>
      </c>
      <c r="O16" s="6">
        <v>356</v>
      </c>
      <c r="P16" s="6">
        <v>349</v>
      </c>
      <c r="Q16" s="5">
        <v>21</v>
      </c>
      <c r="R16" s="5">
        <v>22</v>
      </c>
      <c r="S16" s="5">
        <v>21</v>
      </c>
      <c r="T16" s="5">
        <v>22</v>
      </c>
      <c r="U16" s="6">
        <v>21</v>
      </c>
      <c r="V16" s="6">
        <v>20</v>
      </c>
      <c r="W16" s="6">
        <v>21</v>
      </c>
      <c r="X16" s="6">
        <v>21</v>
      </c>
      <c r="Y16" s="6">
        <v>23</v>
      </c>
      <c r="Z16" s="6">
        <v>20</v>
      </c>
      <c r="AA16" s="6">
        <v>23</v>
      </c>
      <c r="AB16" s="6">
        <v>21</v>
      </c>
      <c r="AC16" s="6">
        <v>23</v>
      </c>
    </row>
    <row r="17" spans="1:29" ht="20.100000000000001" customHeight="1" x14ac:dyDescent="0.15">
      <c r="A17" s="48"/>
      <c r="B17" s="41" t="s">
        <v>32</v>
      </c>
      <c r="C17" s="42"/>
      <c r="D17" s="5">
        <v>170</v>
      </c>
      <c r="E17" s="5">
        <v>172</v>
      </c>
      <c r="F17" s="5">
        <v>163</v>
      </c>
      <c r="G17" s="5">
        <v>157</v>
      </c>
      <c r="H17" s="6">
        <v>142</v>
      </c>
      <c r="I17" s="6">
        <v>153</v>
      </c>
      <c r="J17" s="6">
        <v>145</v>
      </c>
      <c r="K17" s="6">
        <v>155</v>
      </c>
      <c r="L17" s="6">
        <v>154</v>
      </c>
      <c r="M17" s="6">
        <v>147</v>
      </c>
      <c r="N17" s="6">
        <v>142</v>
      </c>
      <c r="O17" s="6">
        <v>132</v>
      </c>
      <c r="P17" s="6">
        <v>142</v>
      </c>
      <c r="Q17" s="5">
        <v>13</v>
      </c>
      <c r="R17" s="5">
        <v>15</v>
      </c>
      <c r="S17" s="5">
        <v>15</v>
      </c>
      <c r="T17" s="5">
        <v>15</v>
      </c>
      <c r="U17" s="6">
        <v>13</v>
      </c>
      <c r="V17" s="6">
        <v>14</v>
      </c>
      <c r="W17" s="6">
        <v>14</v>
      </c>
      <c r="X17" s="6">
        <v>14</v>
      </c>
      <c r="Y17" s="6">
        <v>12</v>
      </c>
      <c r="Z17" s="6">
        <v>12</v>
      </c>
      <c r="AA17" s="6">
        <v>12</v>
      </c>
      <c r="AB17" s="6">
        <v>13</v>
      </c>
      <c r="AC17" s="6">
        <v>13</v>
      </c>
    </row>
    <row r="18" spans="1:29" ht="20.100000000000001" customHeight="1" thickBot="1" x14ac:dyDescent="0.2">
      <c r="A18" s="40"/>
      <c r="B18" s="43" t="s">
        <v>33</v>
      </c>
      <c r="C18" s="44"/>
      <c r="D18" s="7">
        <v>120</v>
      </c>
      <c r="E18" s="7">
        <v>119</v>
      </c>
      <c r="F18" s="7">
        <v>125</v>
      </c>
      <c r="G18" s="7">
        <v>114</v>
      </c>
      <c r="H18" s="8">
        <v>113</v>
      </c>
      <c r="I18" s="8">
        <v>114</v>
      </c>
      <c r="J18" s="8">
        <v>108</v>
      </c>
      <c r="K18" s="8">
        <v>101</v>
      </c>
      <c r="L18" s="8">
        <v>89</v>
      </c>
      <c r="M18" s="8">
        <v>91</v>
      </c>
      <c r="N18" s="8">
        <v>86</v>
      </c>
      <c r="O18" s="8">
        <v>81</v>
      </c>
      <c r="P18" s="8">
        <v>71</v>
      </c>
      <c r="Q18" s="7">
        <v>12</v>
      </c>
      <c r="R18" s="7">
        <v>13</v>
      </c>
      <c r="S18" s="7">
        <v>13</v>
      </c>
      <c r="T18" s="7">
        <v>12</v>
      </c>
      <c r="U18" s="8">
        <v>11</v>
      </c>
      <c r="V18" s="8">
        <v>12</v>
      </c>
      <c r="W18" s="8">
        <v>12</v>
      </c>
      <c r="X18" s="8">
        <v>12</v>
      </c>
      <c r="Y18" s="8">
        <v>12</v>
      </c>
      <c r="Z18" s="8">
        <v>11</v>
      </c>
      <c r="AA18" s="8">
        <v>12</v>
      </c>
      <c r="AB18" s="8">
        <v>14</v>
      </c>
      <c r="AC18" s="8">
        <v>14</v>
      </c>
    </row>
    <row r="19" spans="1:29" ht="20.100000000000001" customHeight="1" thickBot="1" x14ac:dyDescent="0.2">
      <c r="A19" s="13" t="s">
        <v>34</v>
      </c>
      <c r="B19" s="49" t="s">
        <v>35</v>
      </c>
      <c r="C19" s="50"/>
      <c r="D19" s="14">
        <v>251</v>
      </c>
      <c r="E19" s="14">
        <v>241</v>
      </c>
      <c r="F19" s="14">
        <v>231</v>
      </c>
      <c r="G19" s="14">
        <v>234</v>
      </c>
      <c r="H19" s="15">
        <v>248</v>
      </c>
      <c r="I19" s="16">
        <v>252</v>
      </c>
      <c r="J19" s="16">
        <v>244</v>
      </c>
      <c r="K19" s="15">
        <v>250</v>
      </c>
      <c r="L19" s="15">
        <v>234</v>
      </c>
      <c r="M19" s="15">
        <v>228</v>
      </c>
      <c r="N19" s="15">
        <v>215</v>
      </c>
      <c r="O19" s="15">
        <v>206</v>
      </c>
      <c r="P19" s="15">
        <v>197</v>
      </c>
      <c r="Q19" s="14">
        <v>18</v>
      </c>
      <c r="R19" s="14">
        <v>16</v>
      </c>
      <c r="S19" s="14">
        <v>15</v>
      </c>
      <c r="T19" s="14">
        <v>17</v>
      </c>
      <c r="U19" s="15">
        <v>17</v>
      </c>
      <c r="V19" s="16">
        <v>19</v>
      </c>
      <c r="W19" s="16">
        <v>20</v>
      </c>
      <c r="X19" s="16">
        <v>20</v>
      </c>
      <c r="Y19" s="16">
        <v>19</v>
      </c>
      <c r="Z19" s="16">
        <v>18</v>
      </c>
      <c r="AA19" s="16">
        <v>18</v>
      </c>
      <c r="AB19" s="16">
        <v>17</v>
      </c>
      <c r="AC19" s="16">
        <v>18</v>
      </c>
    </row>
    <row r="20" spans="1:29" ht="20.100000000000001" customHeight="1" thickTop="1" x14ac:dyDescent="0.15">
      <c r="A20" s="51" t="s">
        <v>36</v>
      </c>
      <c r="B20" s="52"/>
      <c r="C20" s="53"/>
      <c r="D20" s="12">
        <f t="shared" ref="D20:T20" si="0">SUM(D7:D19)</f>
        <v>3642</v>
      </c>
      <c r="E20" s="12">
        <f t="shared" si="0"/>
        <v>3592</v>
      </c>
      <c r="F20" s="12">
        <f t="shared" si="0"/>
        <v>3523</v>
      </c>
      <c r="G20" s="12">
        <f t="shared" si="0"/>
        <v>3452</v>
      </c>
      <c r="H20" s="12">
        <f>SUM(H7:H19)</f>
        <v>3385</v>
      </c>
      <c r="I20" s="17">
        <f>SUM(I7:I19)</f>
        <v>3386</v>
      </c>
      <c r="J20" s="17">
        <f>SUM(J7:J19)</f>
        <v>3308</v>
      </c>
      <c r="K20" s="12">
        <v>3245</v>
      </c>
      <c r="L20" s="12">
        <v>3201</v>
      </c>
      <c r="M20" s="12">
        <v>3223</v>
      </c>
      <c r="N20" s="12">
        <f>SUM(N7:N19)</f>
        <v>3235</v>
      </c>
      <c r="O20" s="12">
        <f>SUM(O7:O19)</f>
        <v>3170</v>
      </c>
      <c r="P20" s="12">
        <f>SUM(P7:P19)</f>
        <v>3159</v>
      </c>
      <c r="Q20" s="12">
        <f t="shared" si="0"/>
        <v>221</v>
      </c>
      <c r="R20" s="12">
        <f t="shared" si="0"/>
        <v>230</v>
      </c>
      <c r="S20" s="12">
        <f t="shared" si="0"/>
        <v>231</v>
      </c>
      <c r="T20" s="12">
        <f t="shared" si="0"/>
        <v>235</v>
      </c>
      <c r="U20" s="12">
        <f>SUM(U7:U19)</f>
        <v>232</v>
      </c>
      <c r="V20" s="17">
        <f>SUM(V7:V19)</f>
        <v>238</v>
      </c>
      <c r="W20" s="17">
        <f>SUM(W7:W19)</f>
        <v>237</v>
      </c>
      <c r="X20" s="17">
        <v>241</v>
      </c>
      <c r="Y20" s="17">
        <v>235</v>
      </c>
      <c r="Z20" s="17">
        <v>234</v>
      </c>
      <c r="AA20" s="17">
        <f>SUM(AA7:AA19)</f>
        <v>237</v>
      </c>
      <c r="AB20" s="17">
        <f>SUM(AB7:AB19)</f>
        <v>239</v>
      </c>
      <c r="AC20" s="17">
        <f>SUM(AC7:AC19)</f>
        <v>239</v>
      </c>
    </row>
    <row r="21" spans="1:29" ht="20.100000000000001" customHeight="1" x14ac:dyDescent="0.15">
      <c r="A21" s="18" t="s">
        <v>18</v>
      </c>
      <c r="B21" s="41" t="s">
        <v>37</v>
      </c>
      <c r="C21" s="42"/>
      <c r="D21" s="19">
        <v>269</v>
      </c>
      <c r="E21" s="19">
        <v>263</v>
      </c>
      <c r="F21" s="19">
        <v>268</v>
      </c>
      <c r="G21" s="19">
        <v>268</v>
      </c>
      <c r="H21" s="19">
        <v>259</v>
      </c>
      <c r="I21" s="19">
        <v>224</v>
      </c>
      <c r="J21" s="19">
        <v>205</v>
      </c>
      <c r="K21" s="19">
        <v>188</v>
      </c>
      <c r="L21" s="19">
        <v>182</v>
      </c>
      <c r="M21" s="19">
        <v>173</v>
      </c>
      <c r="N21" s="19">
        <v>157</v>
      </c>
      <c r="O21" s="19">
        <v>142</v>
      </c>
      <c r="P21" s="19">
        <v>136</v>
      </c>
      <c r="Q21" s="19">
        <v>20</v>
      </c>
      <c r="R21" s="19">
        <v>21</v>
      </c>
      <c r="S21" s="19">
        <v>23</v>
      </c>
      <c r="T21" s="19">
        <v>21</v>
      </c>
      <c r="U21" s="19">
        <v>21</v>
      </c>
      <c r="V21" s="19">
        <v>20</v>
      </c>
      <c r="W21" s="19">
        <v>18</v>
      </c>
      <c r="X21" s="19">
        <v>17</v>
      </c>
      <c r="Y21" s="19">
        <v>18</v>
      </c>
      <c r="Z21" s="19">
        <v>20</v>
      </c>
      <c r="AA21" s="19">
        <v>17</v>
      </c>
      <c r="AB21" s="19">
        <v>17</v>
      </c>
      <c r="AC21" s="19">
        <v>16</v>
      </c>
    </row>
    <row r="22" spans="1:29" ht="20.100000000000001" customHeight="1" x14ac:dyDescent="0.15">
      <c r="A22" s="18" t="s">
        <v>21</v>
      </c>
      <c r="B22" s="41" t="s">
        <v>38</v>
      </c>
      <c r="C22" s="42"/>
      <c r="D22" s="19">
        <v>307</v>
      </c>
      <c r="E22" s="19">
        <v>293</v>
      </c>
      <c r="F22" s="19">
        <v>280</v>
      </c>
      <c r="G22" s="19">
        <v>243</v>
      </c>
      <c r="H22" s="19">
        <v>243</v>
      </c>
      <c r="I22" s="19">
        <v>242</v>
      </c>
      <c r="J22" s="19">
        <v>232</v>
      </c>
      <c r="K22" s="19">
        <v>217</v>
      </c>
      <c r="L22" s="19">
        <v>199</v>
      </c>
      <c r="M22" s="19">
        <v>204</v>
      </c>
      <c r="N22" s="19">
        <v>213</v>
      </c>
      <c r="O22" s="19">
        <v>203</v>
      </c>
      <c r="P22" s="19">
        <v>193</v>
      </c>
      <c r="Q22" s="19">
        <v>22</v>
      </c>
      <c r="R22" s="19">
        <v>23</v>
      </c>
      <c r="S22" s="19">
        <v>25</v>
      </c>
      <c r="T22" s="19">
        <v>20</v>
      </c>
      <c r="U22" s="19">
        <v>22</v>
      </c>
      <c r="V22" s="19">
        <v>21</v>
      </c>
      <c r="W22" s="19">
        <v>23</v>
      </c>
      <c r="X22" s="19">
        <v>26</v>
      </c>
      <c r="Y22" s="19">
        <v>23</v>
      </c>
      <c r="Z22" s="19">
        <v>22</v>
      </c>
      <c r="AA22" s="19">
        <v>23</v>
      </c>
      <c r="AB22" s="19">
        <v>22</v>
      </c>
      <c r="AC22" s="19">
        <v>24</v>
      </c>
    </row>
    <row r="23" spans="1:29" ht="20.100000000000001" customHeight="1" x14ac:dyDescent="0.15">
      <c r="A23" s="18" t="s">
        <v>24</v>
      </c>
      <c r="B23" s="41" t="s">
        <v>39</v>
      </c>
      <c r="C23" s="42"/>
      <c r="D23" s="19">
        <v>846</v>
      </c>
      <c r="E23" s="19">
        <v>854</v>
      </c>
      <c r="F23" s="19">
        <v>844</v>
      </c>
      <c r="G23" s="19">
        <v>841</v>
      </c>
      <c r="H23" s="19">
        <v>808</v>
      </c>
      <c r="I23" s="19">
        <v>781</v>
      </c>
      <c r="J23" s="19">
        <v>775</v>
      </c>
      <c r="K23" s="19">
        <v>766</v>
      </c>
      <c r="L23" s="19">
        <v>778</v>
      </c>
      <c r="M23" s="19">
        <v>748</v>
      </c>
      <c r="N23" s="19">
        <v>718</v>
      </c>
      <c r="O23" s="19">
        <v>731</v>
      </c>
      <c r="P23" s="19">
        <v>736</v>
      </c>
      <c r="Q23" s="19">
        <v>48</v>
      </c>
      <c r="R23" s="19">
        <v>47</v>
      </c>
      <c r="S23" s="19">
        <v>46</v>
      </c>
      <c r="T23" s="19">
        <v>47</v>
      </c>
      <c r="U23" s="19">
        <v>47</v>
      </c>
      <c r="V23" s="19">
        <v>49</v>
      </c>
      <c r="W23" s="19">
        <v>48</v>
      </c>
      <c r="X23" s="19">
        <v>44</v>
      </c>
      <c r="Y23" s="19">
        <v>47</v>
      </c>
      <c r="Z23" s="19">
        <v>44</v>
      </c>
      <c r="AA23" s="19">
        <v>45</v>
      </c>
      <c r="AB23" s="19">
        <v>44</v>
      </c>
      <c r="AC23" s="19">
        <v>45</v>
      </c>
    </row>
    <row r="24" spans="1:29" ht="20.100000000000001" customHeight="1" x14ac:dyDescent="0.15">
      <c r="A24" s="18" t="s">
        <v>29</v>
      </c>
      <c r="B24" s="41" t="s">
        <v>40</v>
      </c>
      <c r="C24" s="42"/>
      <c r="D24" s="19">
        <v>407</v>
      </c>
      <c r="E24" s="19">
        <v>409</v>
      </c>
      <c r="F24" s="19">
        <v>417</v>
      </c>
      <c r="G24" s="19">
        <v>414</v>
      </c>
      <c r="H24" s="19">
        <v>444</v>
      </c>
      <c r="I24" s="19">
        <v>421</v>
      </c>
      <c r="J24" s="19">
        <v>419</v>
      </c>
      <c r="K24" s="19">
        <v>402</v>
      </c>
      <c r="L24" s="19">
        <v>406</v>
      </c>
      <c r="M24" s="19">
        <v>403</v>
      </c>
      <c r="N24" s="19">
        <v>396</v>
      </c>
      <c r="O24" s="19">
        <v>387</v>
      </c>
      <c r="P24" s="19">
        <v>385</v>
      </c>
      <c r="Q24" s="19">
        <v>29</v>
      </c>
      <c r="R24" s="19">
        <v>27</v>
      </c>
      <c r="S24" s="19">
        <v>28</v>
      </c>
      <c r="T24" s="19">
        <v>28</v>
      </c>
      <c r="U24" s="19">
        <v>27</v>
      </c>
      <c r="V24" s="19">
        <v>26</v>
      </c>
      <c r="W24" s="19">
        <v>24</v>
      </c>
      <c r="X24" s="19">
        <v>26</v>
      </c>
      <c r="Y24" s="19">
        <v>25</v>
      </c>
      <c r="Z24" s="19">
        <v>27</v>
      </c>
      <c r="AA24" s="19">
        <v>27</v>
      </c>
      <c r="AB24" s="19">
        <v>27</v>
      </c>
      <c r="AC24" s="19">
        <v>27</v>
      </c>
    </row>
    <row r="25" spans="1:29" ht="20.100000000000001" customHeight="1" thickBot="1" x14ac:dyDescent="0.2">
      <c r="A25" s="20" t="s">
        <v>34</v>
      </c>
      <c r="B25" s="54" t="s">
        <v>41</v>
      </c>
      <c r="C25" s="55"/>
      <c r="D25" s="21">
        <v>146</v>
      </c>
      <c r="E25" s="21">
        <v>145</v>
      </c>
      <c r="F25" s="21">
        <v>154</v>
      </c>
      <c r="G25" s="21">
        <v>145</v>
      </c>
      <c r="H25" s="21">
        <v>130</v>
      </c>
      <c r="I25" s="21">
        <v>120</v>
      </c>
      <c r="J25" s="21">
        <v>102</v>
      </c>
      <c r="K25" s="21">
        <v>101</v>
      </c>
      <c r="L25" s="21">
        <v>94</v>
      </c>
      <c r="M25" s="21">
        <v>101</v>
      </c>
      <c r="N25" s="21">
        <v>109</v>
      </c>
      <c r="O25" s="21">
        <v>112</v>
      </c>
      <c r="P25" s="21">
        <v>112</v>
      </c>
      <c r="Q25" s="21">
        <v>14</v>
      </c>
      <c r="R25" s="21">
        <v>15</v>
      </c>
      <c r="S25" s="21">
        <v>15</v>
      </c>
      <c r="T25" s="21">
        <v>15</v>
      </c>
      <c r="U25" s="21">
        <v>13</v>
      </c>
      <c r="V25" s="21">
        <v>17</v>
      </c>
      <c r="W25" s="21">
        <v>17</v>
      </c>
      <c r="X25" s="21">
        <v>17</v>
      </c>
      <c r="Y25" s="21">
        <v>15</v>
      </c>
      <c r="Z25" s="21">
        <v>16</v>
      </c>
      <c r="AA25" s="21">
        <v>16</v>
      </c>
      <c r="AB25" s="21">
        <v>17</v>
      </c>
      <c r="AC25" s="21">
        <v>16</v>
      </c>
    </row>
    <row r="26" spans="1:29" ht="20.100000000000001" customHeight="1" thickTop="1" thickBot="1" x14ac:dyDescent="0.2">
      <c r="A26" s="56" t="s">
        <v>42</v>
      </c>
      <c r="B26" s="57"/>
      <c r="C26" s="58"/>
      <c r="D26" s="28">
        <f t="shared" ref="D26:T26" si="1">SUM(D21:D25)</f>
        <v>1975</v>
      </c>
      <c r="E26" s="28">
        <f t="shared" si="1"/>
        <v>1964</v>
      </c>
      <c r="F26" s="28">
        <f t="shared" si="1"/>
        <v>1963</v>
      </c>
      <c r="G26" s="28">
        <f t="shared" si="1"/>
        <v>1911</v>
      </c>
      <c r="H26" s="28">
        <v>1884</v>
      </c>
      <c r="I26" s="29">
        <f>SUM(I21:I25)</f>
        <v>1788</v>
      </c>
      <c r="J26" s="29">
        <f>SUM(J21:J25)</f>
        <v>1733</v>
      </c>
      <c r="K26" s="30">
        <v>1674</v>
      </c>
      <c r="L26" s="30">
        <v>1659</v>
      </c>
      <c r="M26" s="30">
        <v>1629</v>
      </c>
      <c r="N26" s="28">
        <f>SUM(N21:N25)</f>
        <v>1593</v>
      </c>
      <c r="O26" s="28">
        <f>SUM(O21:O25)</f>
        <v>1575</v>
      </c>
      <c r="P26" s="27">
        <f>SUM(P21:P25)</f>
        <v>1562</v>
      </c>
      <c r="Q26" s="22">
        <f t="shared" si="1"/>
        <v>133</v>
      </c>
      <c r="R26" s="22">
        <f t="shared" si="1"/>
        <v>133</v>
      </c>
      <c r="S26" s="22">
        <f t="shared" si="1"/>
        <v>137</v>
      </c>
      <c r="T26" s="22">
        <f t="shared" si="1"/>
        <v>131</v>
      </c>
      <c r="U26" s="22">
        <v>130</v>
      </c>
      <c r="V26" s="23">
        <f>SUM(V21:V25)</f>
        <v>133</v>
      </c>
      <c r="W26" s="23">
        <f>SUM(W21:W25)</f>
        <v>130</v>
      </c>
      <c r="X26" s="23">
        <v>130</v>
      </c>
      <c r="Y26" s="23">
        <v>128</v>
      </c>
      <c r="Z26" s="23">
        <v>129</v>
      </c>
      <c r="AA26" s="23">
        <f>SUM(AA21:AA25)</f>
        <v>128</v>
      </c>
      <c r="AB26" s="23">
        <f t="shared" ref="AB26:AC26" si="2">SUM(AB21:AB25)</f>
        <v>127</v>
      </c>
      <c r="AC26" s="23">
        <f t="shared" si="2"/>
        <v>128</v>
      </c>
    </row>
    <row r="27" spans="1:29" ht="20.100000000000001" customHeight="1" thickTop="1" x14ac:dyDescent="0.15">
      <c r="A27" s="51" t="s">
        <v>43</v>
      </c>
      <c r="B27" s="52"/>
      <c r="C27" s="53"/>
      <c r="D27" s="24">
        <f t="shared" ref="D27:J27" si="3">SUM(D26,D20)</f>
        <v>5617</v>
      </c>
      <c r="E27" s="24">
        <f t="shared" si="3"/>
        <v>5556</v>
      </c>
      <c r="F27" s="24">
        <f t="shared" si="3"/>
        <v>5486</v>
      </c>
      <c r="G27" s="24">
        <f t="shared" si="3"/>
        <v>5363</v>
      </c>
      <c r="H27" s="24">
        <f t="shared" si="3"/>
        <v>5269</v>
      </c>
      <c r="I27" s="25">
        <f t="shared" si="3"/>
        <v>5174</v>
      </c>
      <c r="J27" s="25">
        <f t="shared" si="3"/>
        <v>5041</v>
      </c>
      <c r="K27" s="24">
        <v>4919</v>
      </c>
      <c r="L27" s="24">
        <v>4860</v>
      </c>
      <c r="M27" s="24">
        <v>4852</v>
      </c>
      <c r="N27" s="24">
        <f>SUM(N20+N26)</f>
        <v>4828</v>
      </c>
      <c r="O27" s="24">
        <f>SUM(O20+O26)</f>
        <v>4745</v>
      </c>
      <c r="P27" s="24">
        <f>SUM(P20+P26)</f>
        <v>4721</v>
      </c>
      <c r="Q27" s="24">
        <f t="shared" ref="Q27:V27" si="4">SUM(Q20,Q26)</f>
        <v>354</v>
      </c>
      <c r="R27" s="24">
        <f t="shared" si="4"/>
        <v>363</v>
      </c>
      <c r="S27" s="24">
        <f t="shared" si="4"/>
        <v>368</v>
      </c>
      <c r="T27" s="24">
        <f t="shared" si="4"/>
        <v>366</v>
      </c>
      <c r="U27" s="24">
        <f t="shared" si="4"/>
        <v>362</v>
      </c>
      <c r="V27" s="25">
        <f t="shared" si="4"/>
        <v>371</v>
      </c>
      <c r="W27" s="25">
        <f>SUM(W20,W26)</f>
        <v>367</v>
      </c>
      <c r="X27" s="25">
        <v>371</v>
      </c>
      <c r="Y27" s="25">
        <v>363</v>
      </c>
      <c r="Z27" s="25">
        <v>363</v>
      </c>
      <c r="AA27" s="25">
        <f>SUM(AA20+AA26)</f>
        <v>365</v>
      </c>
      <c r="AB27" s="25">
        <f t="shared" ref="AB27:AC27" si="5">SUM(AB20+AB26)</f>
        <v>366</v>
      </c>
      <c r="AC27" s="25">
        <f t="shared" si="5"/>
        <v>367</v>
      </c>
    </row>
    <row r="28" spans="1:29" x14ac:dyDescent="0.15">
      <c r="B28" s="1"/>
      <c r="C28" s="1"/>
      <c r="G28" s="2"/>
      <c r="T28" s="59"/>
      <c r="U28" s="59"/>
      <c r="V28" s="59" t="s">
        <v>44</v>
      </c>
      <c r="W28" s="59"/>
      <c r="X28" s="59"/>
      <c r="Y28" s="59"/>
      <c r="Z28" s="59"/>
    </row>
    <row r="29" spans="1:29" x14ac:dyDescent="0.15">
      <c r="B29" s="1"/>
      <c r="C29" s="1"/>
      <c r="G29" s="2"/>
    </row>
    <row r="30" spans="1:29" x14ac:dyDescent="0.15">
      <c r="B30" s="1"/>
      <c r="C30" s="1"/>
      <c r="G30" s="2"/>
    </row>
  </sheetData>
  <mergeCells count="33">
    <mergeCell ref="B25:C25"/>
    <mergeCell ref="A26:C26"/>
    <mergeCell ref="A27:C27"/>
    <mergeCell ref="T28:U28"/>
    <mergeCell ref="V28:Z28"/>
    <mergeCell ref="B24:C24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B19:C19"/>
    <mergeCell ref="A20:C20"/>
    <mergeCell ref="B21:C21"/>
    <mergeCell ref="B22:C22"/>
    <mergeCell ref="B23:C23"/>
    <mergeCell ref="A7:A8"/>
    <mergeCell ref="B7:C7"/>
    <mergeCell ref="B8:C8"/>
    <mergeCell ref="A9:A10"/>
    <mergeCell ref="B9:C9"/>
    <mergeCell ref="B10:C10"/>
    <mergeCell ref="B6:C6"/>
    <mergeCell ref="Q5:AC5"/>
    <mergeCell ref="T4:U4"/>
    <mergeCell ref="V4:Z4"/>
    <mergeCell ref="A5:C5"/>
    <mergeCell ref="D5:P5"/>
  </mergeCells>
  <phoneticPr fontId="2"/>
  <pageMargins left="0.23622047244094491" right="0.23622047244094491" top="2.1259842519685042" bottom="0.74803149606299213" header="0.31496062992125984" footer="0.31496062992125984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倉橋　りか</cp:lastModifiedBy>
  <cp:lastPrinted>2017-06-07T02:11:40Z</cp:lastPrinted>
  <dcterms:created xsi:type="dcterms:W3CDTF">2017-04-24T07:11:59Z</dcterms:created>
  <dcterms:modified xsi:type="dcterms:W3CDTF">2017-06-07T02:11:46Z</dcterms:modified>
</cp:coreProperties>
</file>