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530"/>
  </bookViews>
  <sheets>
    <sheet name="H26" sheetId="1" r:id="rId1"/>
    <sheet name="H27" sheetId="4" r:id="rId2"/>
    <sheet name="H28" sheetId="5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5" l="1"/>
  <c r="H6" i="5"/>
  <c r="G6" i="5"/>
  <c r="F6" i="5"/>
  <c r="E6" i="5"/>
  <c r="J6" i="5" s="1"/>
  <c r="D6" i="5"/>
  <c r="C6" i="5"/>
  <c r="C5" i="5"/>
  <c r="I5" i="5"/>
  <c r="H5" i="5"/>
  <c r="G5" i="5"/>
  <c r="F5" i="5"/>
  <c r="E5" i="5"/>
  <c r="D5" i="5"/>
  <c r="D6" i="4" l="1"/>
  <c r="E6" i="4"/>
  <c r="F6" i="4"/>
  <c r="G6" i="4"/>
  <c r="H6" i="4"/>
  <c r="I6" i="4"/>
  <c r="C6" i="4"/>
  <c r="D5" i="4"/>
  <c r="E5" i="4"/>
  <c r="F5" i="4"/>
  <c r="G5" i="4"/>
  <c r="H5" i="4"/>
  <c r="I5" i="4"/>
  <c r="C5" i="4"/>
  <c r="D6" i="1"/>
  <c r="E6" i="1"/>
  <c r="F6" i="1"/>
  <c r="G6" i="1"/>
  <c r="H6" i="1"/>
  <c r="I6" i="1"/>
  <c r="C6" i="1"/>
  <c r="D5" i="1"/>
  <c r="E5" i="1"/>
  <c r="F5" i="1"/>
  <c r="G5" i="1"/>
  <c r="H5" i="1"/>
  <c r="I5" i="1"/>
  <c r="C5" i="1"/>
  <c r="E25" i="5" l="1"/>
  <c r="D25" i="5"/>
  <c r="C25" i="5"/>
  <c r="F24" i="5"/>
  <c r="F23" i="5"/>
  <c r="I19" i="5"/>
  <c r="H19" i="5"/>
  <c r="G19" i="5"/>
  <c r="F19" i="5"/>
  <c r="E19" i="5"/>
  <c r="D19" i="5"/>
  <c r="C19" i="5"/>
  <c r="J18" i="5"/>
  <c r="J17" i="5"/>
  <c r="I13" i="5"/>
  <c r="H13" i="5"/>
  <c r="G13" i="5"/>
  <c r="F13" i="5"/>
  <c r="E13" i="5"/>
  <c r="D13" i="5"/>
  <c r="C13" i="5"/>
  <c r="J12" i="5"/>
  <c r="J11" i="5"/>
  <c r="I7" i="5"/>
  <c r="H7" i="5"/>
  <c r="G7" i="5"/>
  <c r="F7" i="5"/>
  <c r="E7" i="5"/>
  <c r="D7" i="5"/>
  <c r="C7" i="5"/>
  <c r="J5" i="5"/>
  <c r="E25" i="4"/>
  <c r="D25" i="4"/>
  <c r="C25" i="4"/>
  <c r="F24" i="4"/>
  <c r="F23" i="4"/>
  <c r="I19" i="4"/>
  <c r="H19" i="4"/>
  <c r="G19" i="4"/>
  <c r="F19" i="4"/>
  <c r="E19" i="4"/>
  <c r="D19" i="4"/>
  <c r="C19" i="4"/>
  <c r="J18" i="4"/>
  <c r="J17" i="4"/>
  <c r="I13" i="4"/>
  <c r="H13" i="4"/>
  <c r="G13" i="4"/>
  <c r="F13" i="4"/>
  <c r="E13" i="4"/>
  <c r="D13" i="4"/>
  <c r="C13" i="4"/>
  <c r="J12" i="4"/>
  <c r="J11" i="4"/>
  <c r="I7" i="4"/>
  <c r="H7" i="4"/>
  <c r="G7" i="4"/>
  <c r="F7" i="4"/>
  <c r="E7" i="4"/>
  <c r="D7" i="4"/>
  <c r="C7" i="4"/>
  <c r="J6" i="4"/>
  <c r="J5" i="4"/>
  <c r="J19" i="5" l="1"/>
  <c r="J7" i="5"/>
  <c r="J13" i="5"/>
  <c r="J7" i="4"/>
  <c r="J19" i="4"/>
  <c r="J13" i="4"/>
  <c r="E25" i="1"/>
  <c r="D25" i="1"/>
  <c r="C25" i="1"/>
  <c r="F24" i="1"/>
  <c r="F23" i="1"/>
  <c r="I19" i="1"/>
  <c r="H19" i="1"/>
  <c r="G19" i="1"/>
  <c r="F19" i="1"/>
  <c r="E19" i="1"/>
  <c r="D19" i="1"/>
  <c r="C19" i="1"/>
  <c r="J18" i="1"/>
  <c r="J17" i="1"/>
  <c r="I13" i="1"/>
  <c r="H13" i="1"/>
  <c r="G13" i="1"/>
  <c r="F13" i="1"/>
  <c r="E13" i="1"/>
  <c r="D13" i="1"/>
  <c r="C13" i="1"/>
  <c r="J12" i="1"/>
  <c r="J11" i="1"/>
  <c r="I7" i="1"/>
  <c r="H7" i="1"/>
  <c r="G7" i="1"/>
  <c r="F7" i="1"/>
  <c r="E7" i="1"/>
  <c r="D7" i="1"/>
  <c r="C7" i="1"/>
  <c r="J6" i="1"/>
  <c r="J5" i="1"/>
  <c r="J19" i="1" l="1"/>
  <c r="J13" i="1"/>
  <c r="J7" i="1"/>
</calcChain>
</file>

<file path=xl/sharedStrings.xml><?xml version="1.0" encoding="utf-8"?>
<sst xmlns="http://schemas.openxmlformats.org/spreadsheetml/2006/main" count="138" uniqueCount="22">
  <si>
    <t>◎介護保険利用状況</t>
    <rPh sb="1" eb="3">
      <t>カイゴ</t>
    </rPh>
    <rPh sb="3" eb="5">
      <t>ホケン</t>
    </rPh>
    <rPh sb="5" eb="7">
      <t>リヨウ</t>
    </rPh>
    <rPh sb="7" eb="9">
      <t>ジョウキョウ</t>
    </rPh>
    <phoneticPr fontId="4"/>
  </si>
  <si>
    <t>要介護（要支援）認定者数</t>
    <rPh sb="0" eb="3">
      <t>ヨウカイゴ</t>
    </rPh>
    <rPh sb="4" eb="7">
      <t>ヨウシエン</t>
    </rPh>
    <rPh sb="8" eb="11">
      <t>ニンテイシャ</t>
    </rPh>
    <rPh sb="11" eb="12">
      <t>スウ</t>
    </rPh>
    <phoneticPr fontId="4"/>
  </si>
  <si>
    <t>要支援1</t>
    <rPh sb="0" eb="3">
      <t>ヨウシエン</t>
    </rPh>
    <phoneticPr fontId="4"/>
  </si>
  <si>
    <t>要支援2</t>
    <rPh sb="0" eb="3">
      <t>ヨウシエン</t>
    </rPh>
    <phoneticPr fontId="4"/>
  </si>
  <si>
    <t>要介護１</t>
    <rPh sb="0" eb="3">
      <t>ヨウカイゴ</t>
    </rPh>
    <phoneticPr fontId="4"/>
  </si>
  <si>
    <t>要介護２</t>
    <rPh sb="0" eb="3">
      <t>ヨウカイゴ</t>
    </rPh>
    <phoneticPr fontId="4"/>
  </si>
  <si>
    <t>要介護３</t>
    <rPh sb="0" eb="3">
      <t>ヨウカイゴ</t>
    </rPh>
    <phoneticPr fontId="4"/>
  </si>
  <si>
    <t>要介護４</t>
    <rPh sb="0" eb="3">
      <t>ヨウカイゴ</t>
    </rPh>
    <phoneticPr fontId="4"/>
  </si>
  <si>
    <t>要介護５</t>
    <rPh sb="0" eb="3">
      <t>ヨウカイゴ</t>
    </rPh>
    <phoneticPr fontId="4"/>
  </si>
  <si>
    <t>計</t>
    <rPh sb="0" eb="1">
      <t>ケイ</t>
    </rPh>
    <phoneticPr fontId="4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</si>
  <si>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4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</si>
  <si>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4"/>
  </si>
  <si>
    <t>総数</t>
    <rPh sb="0" eb="2">
      <t>ソウスウ</t>
    </rPh>
    <phoneticPr fontId="4"/>
  </si>
  <si>
    <t>居宅介護（介護予防）サービス受給者数</t>
    <rPh sb="0" eb="2">
      <t>キョタク</t>
    </rPh>
    <rPh sb="2" eb="4">
      <t>カイゴ</t>
    </rPh>
    <rPh sb="5" eb="7">
      <t>カイゴ</t>
    </rPh>
    <rPh sb="7" eb="9">
      <t>ヨボウ</t>
    </rPh>
    <rPh sb="14" eb="17">
      <t>ジュキュウシャ</t>
    </rPh>
    <rPh sb="17" eb="18">
      <t>スウ</t>
    </rPh>
    <phoneticPr fontId="4"/>
  </si>
  <si>
    <t>地域密着型（介護予防）サービス受給者数</t>
    <rPh sb="0" eb="2">
      <t>チイキ</t>
    </rPh>
    <rPh sb="2" eb="5">
      <t>ミッチャクガタ</t>
    </rPh>
    <rPh sb="6" eb="8">
      <t>カイゴ</t>
    </rPh>
    <rPh sb="8" eb="10">
      <t>ヨボウ</t>
    </rPh>
    <rPh sb="15" eb="18">
      <t>ジュキュウシャ</t>
    </rPh>
    <rPh sb="18" eb="19">
      <t>スウ</t>
    </rPh>
    <phoneticPr fontId="4"/>
  </si>
  <si>
    <t>施設介護サービス受給者数</t>
    <rPh sb="0" eb="2">
      <t>シセツ</t>
    </rPh>
    <rPh sb="2" eb="4">
      <t>カイゴ</t>
    </rPh>
    <rPh sb="8" eb="11">
      <t>ジュキュウシャ</t>
    </rPh>
    <rPh sb="11" eb="12">
      <t>スウ</t>
    </rPh>
    <phoneticPr fontId="4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</si>
  <si>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4"/>
  </si>
  <si>
    <t>（H26年度末現在）</t>
    <rPh sb="4" eb="7">
      <t>ネンドマツ</t>
    </rPh>
    <rPh sb="7" eb="9">
      <t>ゲンザイ</t>
    </rPh>
    <phoneticPr fontId="4"/>
  </si>
  <si>
    <t>（H27年度末現在）</t>
    <rPh sb="4" eb="7">
      <t>ネンドマツ</t>
    </rPh>
    <rPh sb="7" eb="9">
      <t>ゲンザイ</t>
    </rPh>
    <phoneticPr fontId="4"/>
  </si>
  <si>
    <t>（H28年度末現在）</t>
    <rPh sb="4" eb="7">
      <t>ネンドマツ</t>
    </rPh>
    <rPh sb="7" eb="9">
      <t>ゲンザイ</t>
    </rPh>
    <phoneticPr fontId="4"/>
  </si>
  <si>
    <t>介護老人
福祉施設</t>
    <rPh sb="0" eb="2">
      <t>カイゴ</t>
    </rPh>
    <rPh sb="2" eb="4">
      <t>ロウジン</t>
    </rPh>
    <rPh sb="5" eb="7">
      <t>フクシ</t>
    </rPh>
    <rPh sb="7" eb="9">
      <t>シセツ</t>
    </rPh>
    <phoneticPr fontId="4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</si>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</sst>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 applyFill="1">
      <alignment vertical="center"/>
    </xf>
    <xf numFmtId="38" fontId="2" fillId="2" borderId="1" xfId="1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0" xfId="1" applyFont="1" applyFill="1" applyBorder="1">
      <alignment vertical="center"/>
    </xf>
    <xf numFmtId="38" fontId="0" fillId="0" borderId="0" xfId="1" applyFont="1" applyFill="1" applyAlignment="1">
      <alignment vertical="center" wrapText="1"/>
    </xf>
    <xf numFmtId="38" fontId="2" fillId="2" borderId="1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0" borderId="1" xfId="1" applyFont="1" applyFill="1" applyBorder="1">
      <alignment vertical="center"/>
    </xf>
    <xf numFmtId="38" fontId="7" fillId="0" borderId="1" xfId="1" applyFont="1" applyFill="1" applyBorder="1">
      <alignment vertical="center"/>
    </xf>
    <xf numFmtId="38" fontId="6" fillId="2" borderId="1" xfId="1" applyFont="1" applyFill="1" applyBorder="1" applyAlignment="1">
      <alignment horizontal="center" vertical="center" wrapText="1"/>
    </xf>
    <xf numFmtId="38" fontId="7" fillId="0" borderId="4" xfId="1" applyFont="1" applyFill="1" applyBorder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Zeros="0" tabSelected="1" workbookViewId="0">
      <selection activeCell="E9" sqref="E9"/>
    </sheetView>
  </sheetViews>
  <sheetFormatPr defaultRowHeight="13.5"/>
  <cols>
    <col min="3" max="10" width="9.625" customWidth="1"/>
  </cols>
  <sheetData>
    <row r="1" spans="1:10" ht="29.25" customHeight="1">
      <c r="A1" s="16" t="s">
        <v>0</v>
      </c>
      <c r="B1" s="16"/>
      <c r="C1" s="16"/>
      <c r="D1" s="2" t="s">
        <v>17</v>
      </c>
      <c r="E1" s="2"/>
      <c r="F1" s="2"/>
      <c r="G1" s="2"/>
      <c r="H1" s="2"/>
      <c r="I1" s="2"/>
      <c r="J1" s="2"/>
    </row>
    <row r="2" spans="1:10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1.75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17.100000000000001" customHeight="1">
      <c r="A4" s="15"/>
      <c r="B4" s="15"/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</row>
    <row r="5" spans="1:10" ht="17.100000000000001" customHeight="1">
      <c r="A5" s="15" t="s">
        <v>10</v>
      </c>
      <c r="B5" s="15"/>
      <c r="C5" s="11">
        <f>C11+C17</f>
        <v>336</v>
      </c>
      <c r="D5" s="11">
        <f t="shared" ref="D5:I5" si="0">D11+D17</f>
        <v>396</v>
      </c>
      <c r="E5" s="11">
        <f t="shared" si="0"/>
        <v>724</v>
      </c>
      <c r="F5" s="11">
        <f t="shared" si="0"/>
        <v>559</v>
      </c>
      <c r="G5" s="11">
        <f t="shared" si="0"/>
        <v>354</v>
      </c>
      <c r="H5" s="11">
        <f t="shared" si="0"/>
        <v>199</v>
      </c>
      <c r="I5" s="11">
        <f t="shared" si="0"/>
        <v>124</v>
      </c>
      <c r="J5" s="12">
        <f>SUM(C5:I5)</f>
        <v>2692</v>
      </c>
    </row>
    <row r="6" spans="1:10" ht="17.100000000000001" customHeight="1">
      <c r="A6" s="15" t="s">
        <v>11</v>
      </c>
      <c r="B6" s="15"/>
      <c r="C6" s="11">
        <f>C12+C18</f>
        <v>7</v>
      </c>
      <c r="D6" s="11">
        <f t="shared" ref="D6:I6" si="1">D12+D18</f>
        <v>9</v>
      </c>
      <c r="E6" s="11">
        <f t="shared" si="1"/>
        <v>10</v>
      </c>
      <c r="F6" s="11">
        <f t="shared" si="1"/>
        <v>14</v>
      </c>
      <c r="G6" s="11">
        <f t="shared" si="1"/>
        <v>3</v>
      </c>
      <c r="H6" s="11">
        <f t="shared" si="1"/>
        <v>12</v>
      </c>
      <c r="I6" s="11">
        <f t="shared" si="1"/>
        <v>6</v>
      </c>
      <c r="J6" s="12">
        <f>SUM(C6:I6)</f>
        <v>61</v>
      </c>
    </row>
    <row r="7" spans="1:10" ht="17.100000000000001" customHeight="1">
      <c r="A7" s="15" t="s">
        <v>12</v>
      </c>
      <c r="B7" s="15"/>
      <c r="C7" s="11">
        <f t="shared" ref="C7:I7" si="2">SUM(C5,C6)</f>
        <v>343</v>
      </c>
      <c r="D7" s="11">
        <f t="shared" si="2"/>
        <v>405</v>
      </c>
      <c r="E7" s="11">
        <f t="shared" si="2"/>
        <v>734</v>
      </c>
      <c r="F7" s="11">
        <f t="shared" si="2"/>
        <v>573</v>
      </c>
      <c r="G7" s="11">
        <f t="shared" si="2"/>
        <v>357</v>
      </c>
      <c r="H7" s="11">
        <f t="shared" si="2"/>
        <v>211</v>
      </c>
      <c r="I7" s="11">
        <f t="shared" si="2"/>
        <v>130</v>
      </c>
      <c r="J7" s="12">
        <f>SUM(C7:I7)</f>
        <v>2753</v>
      </c>
    </row>
    <row r="8" spans="1:10" ht="23.25" customHeight="1">
      <c r="A8" s="6"/>
      <c r="B8" s="6"/>
      <c r="C8" s="7"/>
      <c r="D8" s="7"/>
      <c r="E8" s="7"/>
      <c r="F8" s="7"/>
      <c r="G8" s="7"/>
      <c r="H8" s="7"/>
      <c r="I8" s="7"/>
      <c r="J8" s="2"/>
    </row>
    <row r="9" spans="1:10" ht="22.5" customHeight="1">
      <c r="A9" s="2" t="s">
        <v>13</v>
      </c>
      <c r="B9" s="2"/>
      <c r="C9" s="2"/>
      <c r="D9" s="2"/>
      <c r="E9" s="2"/>
      <c r="F9" s="2"/>
      <c r="G9" s="2"/>
      <c r="H9" s="2"/>
      <c r="I9" s="2"/>
      <c r="J9" s="2"/>
    </row>
    <row r="10" spans="1:10" ht="17.100000000000001" customHeight="1">
      <c r="A10" s="15"/>
      <c r="B10" s="15"/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</row>
    <row r="11" spans="1:10" ht="17.100000000000001" customHeight="1">
      <c r="A11" s="17" t="s">
        <v>10</v>
      </c>
      <c r="B11" s="18"/>
      <c r="C11" s="11">
        <v>317</v>
      </c>
      <c r="D11" s="11">
        <v>377</v>
      </c>
      <c r="E11" s="11">
        <v>636</v>
      </c>
      <c r="F11" s="11">
        <v>463</v>
      </c>
      <c r="G11" s="11">
        <v>270</v>
      </c>
      <c r="H11" s="11">
        <v>132</v>
      </c>
      <c r="I11" s="11">
        <v>72</v>
      </c>
      <c r="J11" s="12">
        <f>SUM(C11:I11)</f>
        <v>2267</v>
      </c>
    </row>
    <row r="12" spans="1:10" ht="17.100000000000001" customHeight="1">
      <c r="A12" s="17" t="s">
        <v>11</v>
      </c>
      <c r="B12" s="18"/>
      <c r="C12" s="11">
        <v>7</v>
      </c>
      <c r="D12" s="11">
        <v>9</v>
      </c>
      <c r="E12" s="11">
        <v>8</v>
      </c>
      <c r="F12" s="11">
        <v>14</v>
      </c>
      <c r="G12" s="11">
        <v>3</v>
      </c>
      <c r="H12" s="11">
        <v>11</v>
      </c>
      <c r="I12" s="11">
        <v>6</v>
      </c>
      <c r="J12" s="12">
        <f>SUM(C12:I12)</f>
        <v>58</v>
      </c>
    </row>
    <row r="13" spans="1:10" ht="17.100000000000001" customHeight="1">
      <c r="A13" s="15" t="s">
        <v>12</v>
      </c>
      <c r="B13" s="15"/>
      <c r="C13" s="11">
        <f>SUM(C11:C12)</f>
        <v>324</v>
      </c>
      <c r="D13" s="11">
        <f t="shared" ref="D13:I13" si="3">SUM(D11:D12)</f>
        <v>386</v>
      </c>
      <c r="E13" s="11">
        <f t="shared" si="3"/>
        <v>644</v>
      </c>
      <c r="F13" s="11">
        <f t="shared" si="3"/>
        <v>477</v>
      </c>
      <c r="G13" s="11">
        <f t="shared" si="3"/>
        <v>273</v>
      </c>
      <c r="H13" s="11">
        <f t="shared" si="3"/>
        <v>143</v>
      </c>
      <c r="I13" s="11">
        <f t="shared" si="3"/>
        <v>78</v>
      </c>
      <c r="J13" s="12">
        <f>SUM(C13:I13)</f>
        <v>2325</v>
      </c>
    </row>
    <row r="14" spans="1:10" ht="23.25" customHeight="1">
      <c r="A14" s="6"/>
      <c r="B14" s="6"/>
      <c r="C14" s="7"/>
      <c r="D14" s="7"/>
      <c r="E14" s="7"/>
      <c r="F14" s="7"/>
      <c r="G14" s="7"/>
      <c r="H14" s="7"/>
      <c r="I14" s="7"/>
      <c r="J14" s="2"/>
    </row>
    <row r="15" spans="1:10" ht="21.75" customHeight="1">
      <c r="A15" s="2" t="s">
        <v>14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17.100000000000001" customHeight="1">
      <c r="A16" s="19"/>
      <c r="B16" s="19"/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  <c r="J16" s="3" t="s">
        <v>9</v>
      </c>
    </row>
    <row r="17" spans="1:10" ht="17.100000000000001" customHeight="1">
      <c r="A17" s="20" t="s">
        <v>10</v>
      </c>
      <c r="B17" s="21"/>
      <c r="C17" s="4">
        <v>19</v>
      </c>
      <c r="D17" s="4">
        <v>19</v>
      </c>
      <c r="E17" s="4">
        <v>88</v>
      </c>
      <c r="F17" s="4">
        <v>96</v>
      </c>
      <c r="G17" s="4">
        <v>84</v>
      </c>
      <c r="H17" s="4">
        <v>67</v>
      </c>
      <c r="I17" s="4">
        <v>52</v>
      </c>
      <c r="J17" s="5">
        <f>SUM(C17:I17)</f>
        <v>425</v>
      </c>
    </row>
    <row r="18" spans="1:10" ht="17.100000000000001" customHeight="1">
      <c r="A18" s="20" t="s">
        <v>11</v>
      </c>
      <c r="B18" s="21"/>
      <c r="C18" s="4">
        <v>0</v>
      </c>
      <c r="D18" s="4">
        <v>0</v>
      </c>
      <c r="E18" s="4">
        <v>2</v>
      </c>
      <c r="F18" s="4">
        <v>0</v>
      </c>
      <c r="G18" s="4">
        <v>0</v>
      </c>
      <c r="H18" s="4">
        <v>1</v>
      </c>
      <c r="I18" s="4">
        <v>0</v>
      </c>
      <c r="J18" s="5">
        <f>SUM(C18:I18)</f>
        <v>3</v>
      </c>
    </row>
    <row r="19" spans="1:10" ht="17.100000000000001" customHeight="1">
      <c r="A19" s="19" t="s">
        <v>12</v>
      </c>
      <c r="B19" s="19"/>
      <c r="C19" s="5">
        <f>SUM(C17:C18)</f>
        <v>19</v>
      </c>
      <c r="D19" s="5">
        <f t="shared" ref="D19:J19" si="4">SUM(D17:D18)</f>
        <v>19</v>
      </c>
      <c r="E19" s="5">
        <f t="shared" si="4"/>
        <v>90</v>
      </c>
      <c r="F19" s="5">
        <f t="shared" si="4"/>
        <v>96</v>
      </c>
      <c r="G19" s="5">
        <f t="shared" si="4"/>
        <v>84</v>
      </c>
      <c r="H19" s="5">
        <f t="shared" si="4"/>
        <v>68</v>
      </c>
      <c r="I19" s="5">
        <f t="shared" si="4"/>
        <v>52</v>
      </c>
      <c r="J19" s="5">
        <f t="shared" si="4"/>
        <v>428</v>
      </c>
    </row>
    <row r="20" spans="1:10" ht="22.5" customHeight="1">
      <c r="A20" s="6"/>
      <c r="B20" s="6"/>
      <c r="C20" s="7"/>
      <c r="D20" s="7"/>
      <c r="E20" s="7"/>
      <c r="F20" s="7"/>
      <c r="G20" s="7"/>
      <c r="H20" s="7"/>
      <c r="I20" s="7"/>
      <c r="J20" s="2"/>
    </row>
    <row r="21" spans="1:10" ht="18.75" customHeight="1">
      <c r="A21" s="2" t="s">
        <v>15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ht="33" customHeight="1">
      <c r="A22" s="22"/>
      <c r="B22" s="22"/>
      <c r="C22" s="13" t="s">
        <v>20</v>
      </c>
      <c r="D22" s="13" t="s">
        <v>21</v>
      </c>
      <c r="E22" s="13" t="s">
        <v>16</v>
      </c>
      <c r="F22" s="13" t="s">
        <v>9</v>
      </c>
      <c r="G22" s="8"/>
      <c r="H22" s="8"/>
      <c r="I22" s="8"/>
      <c r="J22" s="8"/>
    </row>
    <row r="23" spans="1:10" ht="17.100000000000001" customHeight="1">
      <c r="A23" s="17" t="s">
        <v>10</v>
      </c>
      <c r="B23" s="18"/>
      <c r="C23" s="11">
        <v>357</v>
      </c>
      <c r="D23" s="11">
        <v>161</v>
      </c>
      <c r="E23" s="11">
        <v>49</v>
      </c>
      <c r="F23" s="12">
        <f>SUM(C23:E23)</f>
        <v>567</v>
      </c>
      <c r="G23" s="2"/>
      <c r="H23" s="2"/>
      <c r="I23" s="2"/>
      <c r="J23" s="2"/>
    </row>
    <row r="24" spans="1:10" ht="17.100000000000001" customHeight="1">
      <c r="A24" s="17" t="s">
        <v>11</v>
      </c>
      <c r="B24" s="18"/>
      <c r="C24" s="11">
        <v>2</v>
      </c>
      <c r="D24" s="11">
        <v>0</v>
      </c>
      <c r="E24" s="11">
        <v>1</v>
      </c>
      <c r="F24" s="12">
        <f>SUM(C24:E24)</f>
        <v>3</v>
      </c>
      <c r="G24" s="2"/>
      <c r="H24" s="2"/>
      <c r="I24" s="2"/>
      <c r="J24" s="2"/>
    </row>
    <row r="25" spans="1:10" ht="17.100000000000001" customHeight="1">
      <c r="A25" s="15" t="s">
        <v>12</v>
      </c>
      <c r="B25" s="15"/>
      <c r="C25" s="12">
        <f>SUM(C23:C24)</f>
        <v>359</v>
      </c>
      <c r="D25" s="12">
        <f>SUM(D23:D24)</f>
        <v>161</v>
      </c>
      <c r="E25" s="12">
        <f>SUM(E23:E24)</f>
        <v>50</v>
      </c>
      <c r="F25" s="14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7">
    <mergeCell ref="A5:B5"/>
    <mergeCell ref="A6:B6"/>
    <mergeCell ref="A1:C1"/>
    <mergeCell ref="A25:B25"/>
    <mergeCell ref="A10:B10"/>
    <mergeCell ref="A11:B11"/>
    <mergeCell ref="A12:B12"/>
    <mergeCell ref="A13:B13"/>
    <mergeCell ref="A16:B16"/>
    <mergeCell ref="A17:B17"/>
    <mergeCell ref="A18:B18"/>
    <mergeCell ref="A19:B19"/>
    <mergeCell ref="A22:B22"/>
    <mergeCell ref="A23:B23"/>
    <mergeCell ref="A24:B24"/>
    <mergeCell ref="A7:B7"/>
    <mergeCell ref="A4:B4"/>
  </mergeCells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Zeros="0" workbookViewId="0">
      <selection activeCell="C5" sqref="C5:I5"/>
    </sheetView>
  </sheetViews>
  <sheetFormatPr defaultRowHeight="13.5"/>
  <cols>
    <col min="3" max="10" width="9.625" customWidth="1"/>
  </cols>
  <sheetData>
    <row r="1" spans="1:10" ht="29.25" customHeight="1">
      <c r="A1" s="16" t="s">
        <v>0</v>
      </c>
      <c r="B1" s="16"/>
      <c r="C1" s="16"/>
      <c r="D1" s="2" t="s">
        <v>18</v>
      </c>
      <c r="E1" s="2"/>
      <c r="F1" s="2"/>
      <c r="G1" s="2"/>
      <c r="H1" s="2"/>
      <c r="I1" s="2"/>
      <c r="J1" s="2"/>
    </row>
    <row r="2" spans="1:10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1.75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17.100000000000001" customHeight="1">
      <c r="A4" s="15"/>
      <c r="B4" s="15"/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</row>
    <row r="5" spans="1:10" ht="17.100000000000001" customHeight="1">
      <c r="A5" s="15" t="s">
        <v>10</v>
      </c>
      <c r="B5" s="15"/>
      <c r="C5" s="11">
        <f>C11+C17</f>
        <v>175</v>
      </c>
      <c r="D5" s="11">
        <f t="shared" ref="D5:I5" si="0">D11+D17</f>
        <v>267</v>
      </c>
      <c r="E5" s="11">
        <f t="shared" si="0"/>
        <v>763</v>
      </c>
      <c r="F5" s="11">
        <f t="shared" si="0"/>
        <v>617</v>
      </c>
      <c r="G5" s="11">
        <f t="shared" si="0"/>
        <v>405</v>
      </c>
      <c r="H5" s="11">
        <f t="shared" si="0"/>
        <v>245</v>
      </c>
      <c r="I5" s="11">
        <f t="shared" si="0"/>
        <v>132</v>
      </c>
      <c r="J5" s="12">
        <f>SUM(C5:I5)</f>
        <v>2604</v>
      </c>
    </row>
    <row r="6" spans="1:10" ht="17.100000000000001" customHeight="1">
      <c r="A6" s="15" t="s">
        <v>11</v>
      </c>
      <c r="B6" s="15"/>
      <c r="C6" s="11">
        <f>C12+C18</f>
        <v>2</v>
      </c>
      <c r="D6" s="11">
        <f t="shared" ref="D6:I6" si="1">D12+D18</f>
        <v>5</v>
      </c>
      <c r="E6" s="11">
        <f t="shared" si="1"/>
        <v>14</v>
      </c>
      <c r="F6" s="11">
        <f t="shared" si="1"/>
        <v>9</v>
      </c>
      <c r="G6" s="11">
        <f t="shared" si="1"/>
        <v>8</v>
      </c>
      <c r="H6" s="11">
        <f t="shared" si="1"/>
        <v>8</v>
      </c>
      <c r="I6" s="11">
        <f t="shared" si="1"/>
        <v>4</v>
      </c>
      <c r="J6" s="12">
        <f>SUM(C6:I6)</f>
        <v>50</v>
      </c>
    </row>
    <row r="7" spans="1:10" ht="17.100000000000001" customHeight="1">
      <c r="A7" s="15" t="s">
        <v>12</v>
      </c>
      <c r="B7" s="15"/>
      <c r="C7" s="11">
        <f t="shared" ref="C7:I7" si="2">SUM(C5,C6)</f>
        <v>177</v>
      </c>
      <c r="D7" s="11">
        <f t="shared" si="2"/>
        <v>272</v>
      </c>
      <c r="E7" s="11">
        <f t="shared" si="2"/>
        <v>777</v>
      </c>
      <c r="F7" s="11">
        <f t="shared" si="2"/>
        <v>626</v>
      </c>
      <c r="G7" s="11">
        <f t="shared" si="2"/>
        <v>413</v>
      </c>
      <c r="H7" s="11">
        <f t="shared" si="2"/>
        <v>253</v>
      </c>
      <c r="I7" s="11">
        <f t="shared" si="2"/>
        <v>136</v>
      </c>
      <c r="J7" s="12">
        <f>SUM(C7:I7)</f>
        <v>2654</v>
      </c>
    </row>
    <row r="8" spans="1:10" ht="23.25" customHeight="1">
      <c r="A8" s="6"/>
      <c r="B8" s="6"/>
      <c r="C8" s="7"/>
      <c r="D8" s="7"/>
      <c r="E8" s="7"/>
      <c r="F8" s="7"/>
      <c r="G8" s="7"/>
      <c r="H8" s="7"/>
      <c r="I8" s="7"/>
      <c r="J8" s="2"/>
    </row>
    <row r="9" spans="1:10" ht="22.5" customHeight="1">
      <c r="A9" s="2" t="s">
        <v>13</v>
      </c>
      <c r="B9" s="2"/>
      <c r="C9" s="2"/>
      <c r="D9" s="2"/>
      <c r="E9" s="2"/>
      <c r="F9" s="2"/>
      <c r="G9" s="2"/>
      <c r="H9" s="2"/>
      <c r="I9" s="2"/>
      <c r="J9" s="2"/>
    </row>
    <row r="10" spans="1:10" ht="17.100000000000001" customHeight="1">
      <c r="A10" s="15"/>
      <c r="B10" s="15"/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</row>
    <row r="11" spans="1:10" ht="17.100000000000001" customHeight="1">
      <c r="A11" s="17" t="s">
        <v>10</v>
      </c>
      <c r="B11" s="18"/>
      <c r="C11" s="11">
        <v>154</v>
      </c>
      <c r="D11" s="11">
        <v>241</v>
      </c>
      <c r="E11" s="11">
        <v>662</v>
      </c>
      <c r="F11" s="11">
        <v>528</v>
      </c>
      <c r="G11" s="11">
        <v>296</v>
      </c>
      <c r="H11" s="11">
        <v>164</v>
      </c>
      <c r="I11" s="11">
        <v>74</v>
      </c>
      <c r="J11" s="12">
        <f>SUM(C11:I11)</f>
        <v>2119</v>
      </c>
    </row>
    <row r="12" spans="1:10" ht="17.100000000000001" customHeight="1">
      <c r="A12" s="17" t="s">
        <v>11</v>
      </c>
      <c r="B12" s="18"/>
      <c r="C12" s="11">
        <v>1</v>
      </c>
      <c r="D12" s="11">
        <v>5</v>
      </c>
      <c r="E12" s="11">
        <v>13</v>
      </c>
      <c r="F12" s="11">
        <v>8</v>
      </c>
      <c r="G12" s="11">
        <v>7</v>
      </c>
      <c r="H12" s="11">
        <v>8</v>
      </c>
      <c r="I12" s="11">
        <v>4</v>
      </c>
      <c r="J12" s="12">
        <f>SUM(C12:I12)</f>
        <v>46</v>
      </c>
    </row>
    <row r="13" spans="1:10" ht="17.100000000000001" customHeight="1">
      <c r="A13" s="15" t="s">
        <v>12</v>
      </c>
      <c r="B13" s="15"/>
      <c r="C13" s="11">
        <f>SUM(C11:C12)</f>
        <v>155</v>
      </c>
      <c r="D13" s="11">
        <f t="shared" ref="D13:I13" si="3">SUM(D11:D12)</f>
        <v>246</v>
      </c>
      <c r="E13" s="11">
        <f t="shared" si="3"/>
        <v>675</v>
      </c>
      <c r="F13" s="11">
        <f t="shared" si="3"/>
        <v>536</v>
      </c>
      <c r="G13" s="11">
        <f t="shared" si="3"/>
        <v>303</v>
      </c>
      <c r="H13" s="11">
        <f t="shared" si="3"/>
        <v>172</v>
      </c>
      <c r="I13" s="11">
        <f t="shared" si="3"/>
        <v>78</v>
      </c>
      <c r="J13" s="12">
        <f>SUM(C13:I13)</f>
        <v>2165</v>
      </c>
    </row>
    <row r="14" spans="1:10" ht="23.25" customHeight="1">
      <c r="A14" s="6"/>
      <c r="B14" s="6"/>
      <c r="C14" s="7"/>
      <c r="D14" s="7"/>
      <c r="E14" s="7"/>
      <c r="F14" s="7"/>
      <c r="G14" s="7"/>
      <c r="H14" s="7"/>
      <c r="I14" s="7"/>
      <c r="J14" s="2"/>
    </row>
    <row r="15" spans="1:10" ht="21.75" customHeight="1">
      <c r="A15" s="2" t="s">
        <v>14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17.100000000000001" customHeight="1">
      <c r="A16" s="19"/>
      <c r="B16" s="19"/>
      <c r="C16" s="9" t="s">
        <v>2</v>
      </c>
      <c r="D16" s="9" t="s">
        <v>3</v>
      </c>
      <c r="E16" s="9" t="s">
        <v>4</v>
      </c>
      <c r="F16" s="9" t="s">
        <v>5</v>
      </c>
      <c r="G16" s="9" t="s">
        <v>6</v>
      </c>
      <c r="H16" s="9" t="s">
        <v>7</v>
      </c>
      <c r="I16" s="9" t="s">
        <v>8</v>
      </c>
      <c r="J16" s="9" t="s">
        <v>9</v>
      </c>
    </row>
    <row r="17" spans="1:10" ht="17.100000000000001" customHeight="1">
      <c r="A17" s="20" t="s">
        <v>10</v>
      </c>
      <c r="B17" s="21"/>
      <c r="C17" s="4">
        <v>21</v>
      </c>
      <c r="D17" s="4">
        <v>26</v>
      </c>
      <c r="E17" s="4">
        <v>101</v>
      </c>
      <c r="F17" s="4">
        <v>89</v>
      </c>
      <c r="G17" s="4">
        <v>109</v>
      </c>
      <c r="H17" s="4">
        <v>81</v>
      </c>
      <c r="I17" s="4">
        <v>58</v>
      </c>
      <c r="J17" s="5">
        <f>SUM(C17:I17)</f>
        <v>485</v>
      </c>
    </row>
    <row r="18" spans="1:10" ht="17.100000000000001" customHeight="1">
      <c r="A18" s="20" t="s">
        <v>11</v>
      </c>
      <c r="B18" s="21"/>
      <c r="C18" s="4">
        <v>1</v>
      </c>
      <c r="D18" s="4">
        <v>0</v>
      </c>
      <c r="E18" s="4">
        <v>1</v>
      </c>
      <c r="F18" s="4">
        <v>1</v>
      </c>
      <c r="G18" s="4">
        <v>1</v>
      </c>
      <c r="H18" s="4">
        <v>0</v>
      </c>
      <c r="I18" s="4">
        <v>0</v>
      </c>
      <c r="J18" s="5">
        <f>SUM(C18:I18)</f>
        <v>4</v>
      </c>
    </row>
    <row r="19" spans="1:10" ht="17.100000000000001" customHeight="1">
      <c r="A19" s="19" t="s">
        <v>12</v>
      </c>
      <c r="B19" s="19"/>
      <c r="C19" s="5">
        <f>SUM(C17:C18)</f>
        <v>22</v>
      </c>
      <c r="D19" s="5">
        <f t="shared" ref="D19:J19" si="4">SUM(D17:D18)</f>
        <v>26</v>
      </c>
      <c r="E19" s="5">
        <f t="shared" si="4"/>
        <v>102</v>
      </c>
      <c r="F19" s="5">
        <f t="shared" si="4"/>
        <v>90</v>
      </c>
      <c r="G19" s="5">
        <f t="shared" si="4"/>
        <v>110</v>
      </c>
      <c r="H19" s="5">
        <f t="shared" si="4"/>
        <v>81</v>
      </c>
      <c r="I19" s="5">
        <f t="shared" si="4"/>
        <v>58</v>
      </c>
      <c r="J19" s="5">
        <f t="shared" si="4"/>
        <v>489</v>
      </c>
    </row>
    <row r="20" spans="1:10" ht="22.5" customHeight="1">
      <c r="A20" s="6"/>
      <c r="B20" s="6"/>
      <c r="C20" s="7"/>
      <c r="D20" s="7"/>
      <c r="E20" s="7"/>
      <c r="F20" s="7"/>
      <c r="G20" s="7"/>
      <c r="H20" s="7"/>
      <c r="I20" s="7"/>
      <c r="J20" s="2"/>
    </row>
    <row r="21" spans="1:10" ht="18.75" customHeight="1">
      <c r="A21" s="2" t="s">
        <v>15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ht="33" customHeight="1">
      <c r="A22" s="22"/>
      <c r="B22" s="22"/>
      <c r="C22" s="13" t="s">
        <v>20</v>
      </c>
      <c r="D22" s="13" t="s">
        <v>21</v>
      </c>
      <c r="E22" s="13" t="s">
        <v>16</v>
      </c>
      <c r="F22" s="13" t="s">
        <v>9</v>
      </c>
      <c r="G22" s="8"/>
      <c r="H22" s="8"/>
      <c r="I22" s="8"/>
      <c r="J22" s="8"/>
    </row>
    <row r="23" spans="1:10" ht="17.100000000000001" customHeight="1">
      <c r="A23" s="17" t="s">
        <v>10</v>
      </c>
      <c r="B23" s="18"/>
      <c r="C23" s="11">
        <v>356</v>
      </c>
      <c r="D23" s="11">
        <v>155</v>
      </c>
      <c r="E23" s="11">
        <v>41</v>
      </c>
      <c r="F23" s="12">
        <f>SUM(C23:E23)</f>
        <v>552</v>
      </c>
      <c r="G23" s="2"/>
      <c r="H23" s="2"/>
      <c r="I23" s="2"/>
      <c r="J23" s="2"/>
    </row>
    <row r="24" spans="1:10" ht="17.100000000000001" customHeight="1">
      <c r="A24" s="17" t="s">
        <v>11</v>
      </c>
      <c r="B24" s="18"/>
      <c r="C24" s="11">
        <v>3</v>
      </c>
      <c r="D24" s="11">
        <v>1</v>
      </c>
      <c r="E24" s="11">
        <v>40</v>
      </c>
      <c r="F24" s="12">
        <f>SUM(C24:E24)</f>
        <v>44</v>
      </c>
      <c r="G24" s="2"/>
      <c r="H24" s="2"/>
      <c r="I24" s="2"/>
      <c r="J24" s="2"/>
    </row>
    <row r="25" spans="1:10" ht="17.100000000000001" customHeight="1">
      <c r="A25" s="15" t="s">
        <v>12</v>
      </c>
      <c r="B25" s="15"/>
      <c r="C25" s="12">
        <f>SUM(C23:C24)</f>
        <v>359</v>
      </c>
      <c r="D25" s="12">
        <f>SUM(D23:D24)</f>
        <v>156</v>
      </c>
      <c r="E25" s="12">
        <f>SUM(E23:E24)</f>
        <v>81</v>
      </c>
      <c r="F25" s="14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7">
    <mergeCell ref="A16:B16"/>
    <mergeCell ref="A1:C1"/>
    <mergeCell ref="A4:B4"/>
    <mergeCell ref="A5:B5"/>
    <mergeCell ref="A6:B6"/>
    <mergeCell ref="A7:B7"/>
    <mergeCell ref="A10:B10"/>
    <mergeCell ref="A11:B11"/>
    <mergeCell ref="A12:B12"/>
    <mergeCell ref="A13:B13"/>
    <mergeCell ref="A25:B25"/>
    <mergeCell ref="A17:B17"/>
    <mergeCell ref="A18:B18"/>
    <mergeCell ref="A19:B19"/>
    <mergeCell ref="A22:B22"/>
    <mergeCell ref="A23:B23"/>
    <mergeCell ref="A24:B24"/>
  </mergeCells>
  <phoneticPr fontId="3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Zeros="0" topLeftCell="A4" workbookViewId="0">
      <selection activeCell="L13" sqref="L13"/>
    </sheetView>
  </sheetViews>
  <sheetFormatPr defaultRowHeight="13.5"/>
  <cols>
    <col min="3" max="10" width="9.625" customWidth="1"/>
  </cols>
  <sheetData>
    <row r="1" spans="1:10" ht="29.25" customHeight="1">
      <c r="A1" s="16" t="s">
        <v>0</v>
      </c>
      <c r="B1" s="16"/>
      <c r="C1" s="16"/>
      <c r="D1" s="2" t="s">
        <v>19</v>
      </c>
      <c r="E1" s="2"/>
      <c r="F1" s="2"/>
      <c r="G1" s="2"/>
      <c r="H1" s="2"/>
      <c r="I1" s="2"/>
      <c r="J1" s="2"/>
    </row>
    <row r="2" spans="1:10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1.75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17.100000000000001" customHeight="1">
      <c r="A4" s="15"/>
      <c r="B4" s="15"/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</row>
    <row r="5" spans="1:10" ht="17.100000000000001" customHeight="1">
      <c r="A5" s="15" t="s">
        <v>10</v>
      </c>
      <c r="B5" s="15"/>
      <c r="C5" s="11">
        <f>C11+C17</f>
        <v>131</v>
      </c>
      <c r="D5" s="11">
        <f t="shared" ref="D5:I6" si="0">D11+D17</f>
        <v>204</v>
      </c>
      <c r="E5" s="11">
        <f t="shared" si="0"/>
        <v>764</v>
      </c>
      <c r="F5" s="11">
        <f t="shared" si="0"/>
        <v>686</v>
      </c>
      <c r="G5" s="11">
        <f t="shared" si="0"/>
        <v>439</v>
      </c>
      <c r="H5" s="11">
        <f t="shared" si="0"/>
        <v>263</v>
      </c>
      <c r="I5" s="11">
        <f t="shared" si="0"/>
        <v>140</v>
      </c>
      <c r="J5" s="12">
        <f>SUM(C5:I5)</f>
        <v>2627</v>
      </c>
    </row>
    <row r="6" spans="1:10" ht="17.100000000000001" customHeight="1">
      <c r="A6" s="15" t="s">
        <v>11</v>
      </c>
      <c r="B6" s="15"/>
      <c r="C6" s="11">
        <f>C12+C18</f>
        <v>4</v>
      </c>
      <c r="D6" s="11">
        <f t="shared" si="0"/>
        <v>2</v>
      </c>
      <c r="E6" s="11">
        <f t="shared" si="0"/>
        <v>10</v>
      </c>
      <c r="F6" s="11">
        <f t="shared" si="0"/>
        <v>11</v>
      </c>
      <c r="G6" s="11">
        <f t="shared" si="0"/>
        <v>14</v>
      </c>
      <c r="H6" s="11">
        <f t="shared" si="0"/>
        <v>6</v>
      </c>
      <c r="I6" s="11">
        <f t="shared" si="0"/>
        <v>5</v>
      </c>
      <c r="J6" s="12">
        <f>SUM(C6:I6)</f>
        <v>52</v>
      </c>
    </row>
    <row r="7" spans="1:10" ht="17.100000000000001" customHeight="1">
      <c r="A7" s="15" t="s">
        <v>12</v>
      </c>
      <c r="B7" s="15"/>
      <c r="C7" s="11">
        <f t="shared" ref="C7:I7" si="1">SUM(C5,C6)</f>
        <v>135</v>
      </c>
      <c r="D7" s="11">
        <f t="shared" si="1"/>
        <v>206</v>
      </c>
      <c r="E7" s="11">
        <f t="shared" si="1"/>
        <v>774</v>
      </c>
      <c r="F7" s="11">
        <f t="shared" si="1"/>
        <v>697</v>
      </c>
      <c r="G7" s="11">
        <f t="shared" si="1"/>
        <v>453</v>
      </c>
      <c r="H7" s="11">
        <f t="shared" si="1"/>
        <v>269</v>
      </c>
      <c r="I7" s="11">
        <f t="shared" si="1"/>
        <v>145</v>
      </c>
      <c r="J7" s="12">
        <f>SUM(C7:I7)</f>
        <v>2679</v>
      </c>
    </row>
    <row r="8" spans="1:10" ht="23.25" customHeight="1">
      <c r="A8" s="6"/>
      <c r="B8" s="6"/>
      <c r="C8" s="7"/>
      <c r="D8" s="7"/>
      <c r="E8" s="7"/>
      <c r="F8" s="7"/>
      <c r="G8" s="7"/>
      <c r="H8" s="7"/>
      <c r="I8" s="7"/>
      <c r="J8" s="2"/>
    </row>
    <row r="9" spans="1:10" ht="22.5" customHeight="1">
      <c r="A9" s="2" t="s">
        <v>13</v>
      </c>
      <c r="B9" s="2"/>
      <c r="C9" s="2"/>
      <c r="D9" s="2"/>
      <c r="E9" s="2"/>
      <c r="F9" s="2"/>
      <c r="G9" s="2"/>
      <c r="H9" s="2"/>
      <c r="I9" s="2"/>
      <c r="J9" s="2"/>
    </row>
    <row r="10" spans="1:10" ht="17.100000000000001" customHeight="1">
      <c r="A10" s="15"/>
      <c r="B10" s="15"/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</row>
    <row r="11" spans="1:10" ht="17.100000000000001" customHeight="1">
      <c r="A11" s="17" t="s">
        <v>10</v>
      </c>
      <c r="B11" s="18"/>
      <c r="C11" s="11">
        <v>118</v>
      </c>
      <c r="D11" s="11">
        <v>186</v>
      </c>
      <c r="E11" s="11">
        <v>598</v>
      </c>
      <c r="F11" s="11">
        <v>541</v>
      </c>
      <c r="G11" s="11">
        <v>289</v>
      </c>
      <c r="H11" s="11">
        <v>156</v>
      </c>
      <c r="I11" s="11">
        <v>69</v>
      </c>
      <c r="J11" s="12">
        <f>SUM(C11:I11)</f>
        <v>1957</v>
      </c>
    </row>
    <row r="12" spans="1:10" ht="17.100000000000001" customHeight="1">
      <c r="A12" s="17" t="s">
        <v>11</v>
      </c>
      <c r="B12" s="18"/>
      <c r="C12" s="11">
        <v>3</v>
      </c>
      <c r="D12" s="11">
        <v>2</v>
      </c>
      <c r="E12" s="11">
        <v>9</v>
      </c>
      <c r="F12" s="11">
        <v>11</v>
      </c>
      <c r="G12" s="11">
        <v>11</v>
      </c>
      <c r="H12" s="11">
        <v>5</v>
      </c>
      <c r="I12" s="11">
        <v>5</v>
      </c>
      <c r="J12" s="12">
        <f>SUM(C12:I12)</f>
        <v>46</v>
      </c>
    </row>
    <row r="13" spans="1:10" ht="17.100000000000001" customHeight="1">
      <c r="A13" s="15" t="s">
        <v>12</v>
      </c>
      <c r="B13" s="15"/>
      <c r="C13" s="11">
        <f>SUM(C11:C12)</f>
        <v>121</v>
      </c>
      <c r="D13" s="11">
        <f t="shared" ref="D13:I13" si="2">SUM(D11:D12)</f>
        <v>188</v>
      </c>
      <c r="E13" s="11">
        <f t="shared" si="2"/>
        <v>607</v>
      </c>
      <c r="F13" s="11">
        <f t="shared" si="2"/>
        <v>552</v>
      </c>
      <c r="G13" s="11">
        <f t="shared" si="2"/>
        <v>300</v>
      </c>
      <c r="H13" s="11">
        <f t="shared" si="2"/>
        <v>161</v>
      </c>
      <c r="I13" s="11">
        <f t="shared" si="2"/>
        <v>74</v>
      </c>
      <c r="J13" s="12">
        <f>SUM(C13:I13)</f>
        <v>2003</v>
      </c>
    </row>
    <row r="14" spans="1:10" ht="23.25" customHeight="1">
      <c r="A14" s="6"/>
      <c r="B14" s="6"/>
      <c r="C14" s="7"/>
      <c r="D14" s="7"/>
      <c r="E14" s="7"/>
      <c r="F14" s="7"/>
      <c r="G14" s="7"/>
      <c r="H14" s="7"/>
      <c r="I14" s="7"/>
      <c r="J14" s="2"/>
    </row>
    <row r="15" spans="1:10" ht="21.75" customHeight="1">
      <c r="A15" s="2" t="s">
        <v>14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17.100000000000001" customHeight="1">
      <c r="A16" s="19"/>
      <c r="B16" s="19"/>
      <c r="C16" s="9" t="s">
        <v>2</v>
      </c>
      <c r="D16" s="9" t="s">
        <v>3</v>
      </c>
      <c r="E16" s="9" t="s">
        <v>4</v>
      </c>
      <c r="F16" s="9" t="s">
        <v>5</v>
      </c>
      <c r="G16" s="9" t="s">
        <v>6</v>
      </c>
      <c r="H16" s="9" t="s">
        <v>7</v>
      </c>
      <c r="I16" s="9" t="s">
        <v>8</v>
      </c>
      <c r="J16" s="9" t="s">
        <v>9</v>
      </c>
    </row>
    <row r="17" spans="1:10" ht="17.100000000000001" customHeight="1">
      <c r="A17" s="20" t="s">
        <v>10</v>
      </c>
      <c r="B17" s="21"/>
      <c r="C17" s="4">
        <v>13</v>
      </c>
      <c r="D17" s="4">
        <v>18</v>
      </c>
      <c r="E17" s="4">
        <v>166</v>
      </c>
      <c r="F17" s="4">
        <v>145</v>
      </c>
      <c r="G17" s="4">
        <v>150</v>
      </c>
      <c r="H17" s="4">
        <v>107</v>
      </c>
      <c r="I17" s="4">
        <v>71</v>
      </c>
      <c r="J17" s="5">
        <f>SUM(C17:I17)</f>
        <v>670</v>
      </c>
    </row>
    <row r="18" spans="1:10" ht="17.100000000000001" customHeight="1">
      <c r="A18" s="20" t="s">
        <v>11</v>
      </c>
      <c r="B18" s="21"/>
      <c r="C18" s="4">
        <v>1</v>
      </c>
      <c r="D18" s="4">
        <v>0</v>
      </c>
      <c r="E18" s="4">
        <v>1</v>
      </c>
      <c r="F18" s="4">
        <v>0</v>
      </c>
      <c r="G18" s="4">
        <v>3</v>
      </c>
      <c r="H18" s="4">
        <v>1</v>
      </c>
      <c r="I18" s="4">
        <v>0</v>
      </c>
      <c r="J18" s="5">
        <f>SUM(C18:I18)</f>
        <v>6</v>
      </c>
    </row>
    <row r="19" spans="1:10" ht="17.100000000000001" customHeight="1">
      <c r="A19" s="19" t="s">
        <v>12</v>
      </c>
      <c r="B19" s="19"/>
      <c r="C19" s="5">
        <f>SUM(C17:C18)</f>
        <v>14</v>
      </c>
      <c r="D19" s="5">
        <f t="shared" ref="D19:J19" si="3">SUM(D17:D18)</f>
        <v>18</v>
      </c>
      <c r="E19" s="5">
        <f t="shared" si="3"/>
        <v>167</v>
      </c>
      <c r="F19" s="5">
        <f t="shared" si="3"/>
        <v>145</v>
      </c>
      <c r="G19" s="5">
        <f t="shared" si="3"/>
        <v>153</v>
      </c>
      <c r="H19" s="5">
        <f t="shared" si="3"/>
        <v>108</v>
      </c>
      <c r="I19" s="5">
        <f t="shared" si="3"/>
        <v>71</v>
      </c>
      <c r="J19" s="5">
        <f t="shared" si="3"/>
        <v>676</v>
      </c>
    </row>
    <row r="20" spans="1:10" ht="22.5" customHeight="1">
      <c r="A20" s="6"/>
      <c r="B20" s="6"/>
      <c r="C20" s="7"/>
      <c r="D20" s="7"/>
      <c r="E20" s="7"/>
      <c r="F20" s="7"/>
      <c r="G20" s="7"/>
      <c r="H20" s="7"/>
      <c r="I20" s="7"/>
      <c r="J20" s="2"/>
    </row>
    <row r="21" spans="1:10" ht="18.75" customHeight="1">
      <c r="A21" s="2" t="s">
        <v>15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ht="33" customHeight="1">
      <c r="A22" s="22"/>
      <c r="B22" s="22"/>
      <c r="C22" s="13" t="s">
        <v>20</v>
      </c>
      <c r="D22" s="13" t="s">
        <v>21</v>
      </c>
      <c r="E22" s="13" t="s">
        <v>16</v>
      </c>
      <c r="F22" s="13" t="s">
        <v>9</v>
      </c>
      <c r="G22" s="8"/>
      <c r="H22" s="8"/>
      <c r="I22" s="8"/>
      <c r="J22" s="8"/>
    </row>
    <row r="23" spans="1:10" ht="17.100000000000001" customHeight="1">
      <c r="A23" s="17" t="s">
        <v>10</v>
      </c>
      <c r="B23" s="18"/>
      <c r="C23" s="11">
        <v>349</v>
      </c>
      <c r="D23" s="11">
        <v>164</v>
      </c>
      <c r="E23" s="11">
        <v>42</v>
      </c>
      <c r="F23" s="12">
        <f>SUM(C23:E23)</f>
        <v>555</v>
      </c>
      <c r="G23" s="2"/>
      <c r="H23" s="2"/>
      <c r="I23" s="2"/>
      <c r="J23" s="2"/>
    </row>
    <row r="24" spans="1:10" ht="17.100000000000001" customHeight="1">
      <c r="A24" s="17" t="s">
        <v>11</v>
      </c>
      <c r="B24" s="18"/>
      <c r="C24" s="11">
        <v>3</v>
      </c>
      <c r="D24" s="11">
        <v>2</v>
      </c>
      <c r="E24" s="11">
        <v>0</v>
      </c>
      <c r="F24" s="12">
        <f>SUM(C24:E24)</f>
        <v>5</v>
      </c>
      <c r="G24" s="2"/>
      <c r="H24" s="2"/>
      <c r="I24" s="2"/>
      <c r="J24" s="2"/>
    </row>
    <row r="25" spans="1:10" ht="17.100000000000001" customHeight="1">
      <c r="A25" s="15" t="s">
        <v>12</v>
      </c>
      <c r="B25" s="15"/>
      <c r="C25" s="12">
        <f>SUM(C23:C24)</f>
        <v>352</v>
      </c>
      <c r="D25" s="12">
        <f>SUM(D23:D24)</f>
        <v>166</v>
      </c>
      <c r="E25" s="12">
        <f>SUM(E23:E24)</f>
        <v>42</v>
      </c>
      <c r="F25" s="14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7">
    <mergeCell ref="A16:B16"/>
    <mergeCell ref="A1:C1"/>
    <mergeCell ref="A4:B4"/>
    <mergeCell ref="A5:B5"/>
    <mergeCell ref="A6:B6"/>
    <mergeCell ref="A7:B7"/>
    <mergeCell ref="A10:B10"/>
    <mergeCell ref="A11:B11"/>
    <mergeCell ref="A12:B12"/>
    <mergeCell ref="A13:B13"/>
    <mergeCell ref="A25:B25"/>
    <mergeCell ref="A17:B17"/>
    <mergeCell ref="A18:B18"/>
    <mergeCell ref="A19:B19"/>
    <mergeCell ref="A22:B22"/>
    <mergeCell ref="A23:B23"/>
    <mergeCell ref="A24:B24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H26</vt:lpstr>
      <vt:lpstr>H27</vt:lpstr>
      <vt:lpstr>H28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UKI0850</cp:lastModifiedBy>
  <cp:lastPrinted>2017-05-31T00:48:44Z</cp:lastPrinted>
  <dcterms:created xsi:type="dcterms:W3CDTF">2017-04-24T06:53:50Z</dcterms:created>
  <dcterms:modified xsi:type="dcterms:W3CDTF">2017-05-31T00:52:34Z</dcterms:modified>
</cp:coreProperties>
</file>