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22\Documents\統計でみる宇城市\掲載内容\"/>
    </mc:Choice>
  </mc:AlternateContent>
  <bookViews>
    <workbookView xWindow="0" yWindow="0" windowWidth="20490" windowHeight="7530"/>
  </bookViews>
  <sheets>
    <sheet name="労働力・産業別人口" sheetId="1" r:id="rId1"/>
  </sheets>
  <definedNames>
    <definedName name="_xlnm.Print_Area" localSheetId="0">労働力・産業別人口!$A$1:$M$19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17" i="1"/>
  <c r="C18" i="1"/>
  <c r="H18" i="1"/>
</calcChain>
</file>

<file path=xl/sharedStrings.xml><?xml version="1.0" encoding="utf-8"?>
<sst xmlns="http://schemas.openxmlformats.org/spreadsheetml/2006/main" count="33" uniqueCount="29">
  <si>
    <t>資料：国勢調査</t>
    <rPh sb="0" eb="2">
      <t>シリョウ</t>
    </rPh>
    <rPh sb="3" eb="5">
      <t>コクセイ</t>
    </rPh>
    <rPh sb="5" eb="7">
      <t>チョウサ</t>
    </rPh>
    <phoneticPr fontId="3"/>
  </si>
  <si>
    <t>H 27</t>
    <phoneticPr fontId="2"/>
  </si>
  <si>
    <t>H 22</t>
    <phoneticPr fontId="3"/>
  </si>
  <si>
    <t>H 17</t>
    <phoneticPr fontId="3"/>
  </si>
  <si>
    <t>H 12</t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</si>
  <si>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</si>
  <si>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公務（他に　　分類されないもの）</t>
    <rPh sb="0" eb="2">
      <t>コウム</t>
    </rPh>
    <rPh sb="3" eb="4">
      <t>ホカ</t>
    </rPh>
    <rPh sb="7" eb="9">
      <t>ブンルイ</t>
    </rPh>
    <rPh sb="8" eb="9">
      <t>ルイ</t>
    </rPh>
    <phoneticPr fontId="3"/>
  </si>
  <si>
    <t>サービス業</t>
    <rPh sb="4" eb="5">
      <t>ギョウ</t>
    </rPh>
    <phoneticPr fontId="3"/>
  </si>
  <si>
    <t>金融・保険     ・不動産業</t>
    <rPh sb="0" eb="2">
      <t>キンユウ</t>
    </rPh>
    <rPh sb="3" eb="5">
      <t>ホケン</t>
    </rPh>
    <rPh sb="11" eb="15">
      <t>フドウサンギョウ</t>
    </rPh>
    <phoneticPr fontId="3"/>
  </si>
  <si>
    <t>卸売・小売業、飲食店</t>
    <rPh sb="0" eb="2">
      <t>オロシウ</t>
    </rPh>
    <rPh sb="3" eb="5">
      <t>コウ</t>
    </rPh>
    <rPh sb="5" eb="6">
      <t>ギョウ</t>
    </rPh>
    <rPh sb="7" eb="10">
      <t>インショクテン</t>
    </rPh>
    <phoneticPr fontId="3"/>
  </si>
  <si>
    <t>運輸・通信業</t>
    <rPh sb="0" eb="2">
      <t>ウンユ</t>
    </rPh>
    <rPh sb="3" eb="6">
      <t>ツウシンギョウ</t>
    </rPh>
    <phoneticPr fontId="3"/>
  </si>
  <si>
    <t>電気・          ガス・            熱供給・       水道業</t>
    <rPh sb="0" eb="2">
      <t>デンキ</t>
    </rPh>
    <rPh sb="28" eb="29">
      <t>ネツ</t>
    </rPh>
    <rPh sb="29" eb="31">
      <t>キョウキュウ</t>
    </rPh>
    <rPh sb="39" eb="42">
      <t>スイドウギョウ</t>
    </rPh>
    <phoneticPr fontId="3"/>
  </si>
  <si>
    <t>製造業</t>
    <rPh sb="0" eb="2">
      <t>セイゾウ</t>
    </rPh>
    <rPh sb="2" eb="3">
      <t>ギョウ</t>
    </rPh>
    <phoneticPr fontId="3"/>
  </si>
  <si>
    <t>建設業</t>
    <rPh sb="0" eb="3">
      <t>ケンセツギョウ</t>
    </rPh>
    <phoneticPr fontId="3"/>
  </si>
  <si>
    <t>鉱業</t>
    <rPh sb="0" eb="2">
      <t>コウギョウ</t>
    </rPh>
    <phoneticPr fontId="3"/>
  </si>
  <si>
    <t>農林水産業</t>
    <rPh sb="0" eb="2">
      <t>ノウリン</t>
    </rPh>
    <rPh sb="2" eb="5">
      <t>スイサンギョウ</t>
    </rPh>
    <phoneticPr fontId="3"/>
  </si>
  <si>
    <t>就業者</t>
    <rPh sb="0" eb="3">
      <t>シュウギョウシャ</t>
    </rPh>
    <phoneticPr fontId="3"/>
  </si>
  <si>
    <t>年</t>
    <rPh sb="0" eb="1">
      <t>ネン</t>
    </rPh>
    <phoneticPr fontId="3"/>
  </si>
  <si>
    <t>(単位：人)</t>
    <rPh sb="1" eb="3">
      <t>タンイ</t>
    </rPh>
    <rPh sb="4" eb="5">
      <t>ニン</t>
    </rPh>
    <phoneticPr fontId="3"/>
  </si>
  <si>
    <t>◎産業別就業人口（15歳以上）</t>
    <rPh sb="1" eb="3">
      <t>サンギョウ</t>
    </rPh>
    <rPh sb="3" eb="4">
      <t>ベツ</t>
    </rPh>
    <rPh sb="4" eb="6">
      <t>シュウギョウ</t>
    </rPh>
    <rPh sb="6" eb="8">
      <t>ジンコウ</t>
    </rPh>
    <rPh sb="11" eb="12">
      <t>サイ</t>
    </rPh>
    <rPh sb="12" eb="14">
      <t>イジョウ</t>
    </rPh>
    <phoneticPr fontId="3"/>
  </si>
  <si>
    <t>H 27</t>
    <phoneticPr fontId="2"/>
  </si>
  <si>
    <t>H 22</t>
    <phoneticPr fontId="3"/>
  </si>
  <si>
    <t>非労働力人口</t>
    <rPh sb="0" eb="1">
      <t>ヒ</t>
    </rPh>
    <rPh sb="1" eb="4">
      <t>ロウドウリョク</t>
    </rPh>
    <rPh sb="4" eb="6">
      <t>ジンコウ</t>
    </rPh>
    <phoneticPr fontId="3"/>
  </si>
  <si>
    <t>労働力人口</t>
    <rPh sb="0" eb="3">
      <t>ロウドウリョク</t>
    </rPh>
    <rPh sb="3" eb="5">
      <t>ジンコウ</t>
    </rPh>
    <phoneticPr fontId="3"/>
  </si>
  <si>
    <t>15歳以上人口</t>
    <rPh sb="2" eb="3">
      <t>サイ</t>
    </rPh>
    <rPh sb="3" eb="5">
      <t>イジョウ</t>
    </rPh>
    <rPh sb="5" eb="7">
      <t>ジンコウ</t>
    </rPh>
    <phoneticPr fontId="3"/>
  </si>
  <si>
    <t>◎労働力人口</t>
    <rPh sb="1" eb="4">
      <t>ロウドウリョク</t>
    </rPh>
    <rPh sb="4" eb="6">
      <t>ジンコウ</t>
    </rPh>
    <phoneticPr fontId="3"/>
  </si>
  <si>
    <t>完全
失業者</t>
    <rPh sb="0" eb="2">
      <t>カンゼン</t>
    </rPh>
    <rPh sb="3" eb="5">
      <t>シツギョウ</t>
    </rPh>
    <rPh sb="5" eb="6">
      <t>シャ</t>
    </rPh>
    <phoneticPr fontId="3"/>
  </si>
  <si>
    <t>Ｈ17</t>
    <phoneticPr fontId="3"/>
  </si>
  <si>
    <t>Ｈ12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</si>
</sst>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1" fillId="0" borderId="0" xfId="1">
      <alignment vertical="center"/>
    </xf>
    <xf numFmtId="0" fontId="0" fillId="0" borderId="1" xfId="0" applyBorder="1">
      <alignment vertical="center"/>
    </xf>
    <xf numFmtId="38" fontId="1" fillId="0" borderId="1" xfId="1" applyBorder="1">
      <alignment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8" fontId="1" fillId="0" borderId="2" xfId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8" fontId="0" fillId="0" borderId="0" xfId="1" applyFont="1" applyBorder="1" applyAlignment="1">
      <alignment horizontal="right" vertical="center"/>
    </xf>
    <xf numFmtId="38" fontId="1" fillId="0" borderId="0" xfId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9"/>
  <sheetViews>
    <sheetView tabSelected="1" zoomScaleNormal="100" zoomScaleSheetLayoutView="100" workbookViewId="0">
      <selection activeCell="C21" sqref="C21"/>
    </sheetView>
  </sheetViews>
  <sheetFormatPr defaultRowHeight="18.75" x14ac:dyDescent="0.4"/>
  <cols>
    <col min="2" max="2" width="7.875" customWidth="1"/>
    <col min="3" max="3" width="10.875" customWidth="1"/>
    <col min="4" max="4" width="7" customWidth="1"/>
    <col min="6" max="6" width="7.75" customWidth="1"/>
    <col min="8" max="8" width="7.875" customWidth="1"/>
    <col min="9" max="9" width="14" customWidth="1"/>
    <col min="10" max="10" width="10" customWidth="1"/>
    <col min="11" max="11" width="10.75" customWidth="1"/>
    <col min="12" max="12" width="12.375" customWidth="1"/>
  </cols>
  <sheetData>
    <row r="1" spans="1:14" x14ac:dyDescent="0.4">
      <c r="A1" t="s">
        <v>25</v>
      </c>
    </row>
    <row r="3" spans="1:14" x14ac:dyDescent="0.4">
      <c r="E3" t="s">
        <v>18</v>
      </c>
    </row>
    <row r="4" spans="1:14" ht="13.5" customHeight="1" x14ac:dyDescent="0.4">
      <c r="A4" s="8" t="s">
        <v>17</v>
      </c>
      <c r="B4" s="8" t="s">
        <v>24</v>
      </c>
      <c r="C4" s="9" t="s">
        <v>23</v>
      </c>
      <c r="D4" s="10"/>
      <c r="E4" s="11" t="s">
        <v>22</v>
      </c>
    </row>
    <row r="5" spans="1:14" ht="37.5" x14ac:dyDescent="0.4">
      <c r="A5" s="8"/>
      <c r="B5" s="8"/>
      <c r="C5" s="5" t="s">
        <v>16</v>
      </c>
      <c r="D5" s="7" t="s">
        <v>26</v>
      </c>
      <c r="E5" s="12"/>
    </row>
    <row r="6" spans="1:14" x14ac:dyDescent="0.4">
      <c r="A6" s="17" t="s">
        <v>28</v>
      </c>
      <c r="B6" s="3">
        <v>54076</v>
      </c>
      <c r="C6" s="3">
        <v>31330</v>
      </c>
      <c r="D6" s="6">
        <v>1410</v>
      </c>
      <c r="E6" s="3">
        <v>21289</v>
      </c>
    </row>
    <row r="7" spans="1:14" x14ac:dyDescent="0.4">
      <c r="A7" s="17" t="s">
        <v>27</v>
      </c>
      <c r="B7" s="3">
        <v>54346</v>
      </c>
      <c r="C7" s="3">
        <v>30643</v>
      </c>
      <c r="D7" s="6">
        <v>1901</v>
      </c>
      <c r="E7" s="3">
        <v>21538</v>
      </c>
    </row>
    <row r="8" spans="1:14" x14ac:dyDescent="0.4">
      <c r="A8" s="17" t="s">
        <v>21</v>
      </c>
      <c r="B8" s="3">
        <v>53475</v>
      </c>
      <c r="C8" s="3">
        <v>29286</v>
      </c>
      <c r="D8" s="3">
        <v>1949</v>
      </c>
      <c r="E8" s="3">
        <v>21095</v>
      </c>
    </row>
    <row r="9" spans="1:14" x14ac:dyDescent="0.4">
      <c r="A9" s="17" t="s">
        <v>20</v>
      </c>
      <c r="B9" s="3">
        <v>51867</v>
      </c>
      <c r="C9" s="3">
        <v>28798</v>
      </c>
      <c r="D9" s="3">
        <v>1397</v>
      </c>
      <c r="E9" s="3">
        <v>21074</v>
      </c>
    </row>
    <row r="10" spans="1:14" x14ac:dyDescent="0.4">
      <c r="E10" t="s">
        <v>0</v>
      </c>
    </row>
    <row r="12" spans="1:14" x14ac:dyDescent="0.4">
      <c r="A12" t="s">
        <v>19</v>
      </c>
    </row>
    <row r="13" spans="1:14" x14ac:dyDescent="0.4">
      <c r="M13" t="s">
        <v>18</v>
      </c>
    </row>
    <row r="14" spans="1:14" ht="75" x14ac:dyDescent="0.4">
      <c r="A14" s="5" t="s">
        <v>17</v>
      </c>
      <c r="B14" s="5" t="s">
        <v>16</v>
      </c>
      <c r="C14" s="5" t="s">
        <v>15</v>
      </c>
      <c r="D14" s="5" t="s">
        <v>14</v>
      </c>
      <c r="E14" s="5" t="s">
        <v>13</v>
      </c>
      <c r="F14" s="5" t="s">
        <v>12</v>
      </c>
      <c r="G14" s="15" t="s">
        <v>11</v>
      </c>
      <c r="H14" s="5" t="s">
        <v>10</v>
      </c>
      <c r="I14" s="5" t="s">
        <v>9</v>
      </c>
      <c r="J14" s="5" t="s">
        <v>8</v>
      </c>
      <c r="K14" s="5" t="s">
        <v>7</v>
      </c>
      <c r="L14" s="15" t="s">
        <v>6</v>
      </c>
      <c r="M14" s="16" t="s">
        <v>5</v>
      </c>
      <c r="N14" s="4"/>
    </row>
    <row r="15" spans="1:14" x14ac:dyDescent="0.4">
      <c r="A15" s="18" t="s">
        <v>4</v>
      </c>
      <c r="B15" s="3">
        <f>SUM(C15:M15)</f>
        <v>31330</v>
      </c>
      <c r="C15" s="3">
        <v>6210</v>
      </c>
      <c r="D15" s="3">
        <v>45</v>
      </c>
      <c r="E15" s="3">
        <v>3170</v>
      </c>
      <c r="F15" s="3">
        <v>4945</v>
      </c>
      <c r="G15" s="3">
        <v>139</v>
      </c>
      <c r="H15" s="3">
        <v>1636</v>
      </c>
      <c r="I15" s="3">
        <v>5748</v>
      </c>
      <c r="J15" s="3">
        <v>511</v>
      </c>
      <c r="K15" s="3">
        <v>7792</v>
      </c>
      <c r="L15" s="3">
        <v>1122</v>
      </c>
      <c r="M15" s="3">
        <v>12</v>
      </c>
      <c r="N15" s="1"/>
    </row>
    <row r="16" spans="1:14" x14ac:dyDescent="0.4">
      <c r="A16" s="18" t="s">
        <v>3</v>
      </c>
      <c r="B16" s="3">
        <f>SUM(C16:M16)</f>
        <v>30643</v>
      </c>
      <c r="C16" s="3">
        <v>5677</v>
      </c>
      <c r="D16" s="3">
        <v>18</v>
      </c>
      <c r="E16" s="3">
        <v>2713</v>
      </c>
      <c r="F16" s="3">
        <v>4685</v>
      </c>
      <c r="G16" s="3">
        <v>89</v>
      </c>
      <c r="H16" s="3">
        <v>1491</v>
      </c>
      <c r="I16" s="3">
        <v>5758</v>
      </c>
      <c r="J16" s="3">
        <v>492</v>
      </c>
      <c r="K16" s="3">
        <v>8416</v>
      </c>
      <c r="L16" s="3">
        <v>1198</v>
      </c>
      <c r="M16" s="3">
        <v>106</v>
      </c>
      <c r="N16" s="1"/>
    </row>
    <row r="17" spans="1:14" x14ac:dyDescent="0.4">
      <c r="A17" s="18" t="s">
        <v>2</v>
      </c>
      <c r="B17" s="3">
        <f>SUM(C17:M17)</f>
        <v>29286</v>
      </c>
      <c r="C17" s="3">
        <v>4860</v>
      </c>
      <c r="D17" s="3">
        <v>7</v>
      </c>
      <c r="E17" s="3">
        <v>2263</v>
      </c>
      <c r="F17" s="3">
        <v>3996</v>
      </c>
      <c r="G17" s="3">
        <v>91</v>
      </c>
      <c r="H17" s="3">
        <v>1587</v>
      </c>
      <c r="I17" s="3">
        <v>5815</v>
      </c>
      <c r="J17" s="3">
        <v>547</v>
      </c>
      <c r="K17" s="3">
        <v>8422</v>
      </c>
      <c r="L17" s="3">
        <v>1072</v>
      </c>
      <c r="M17" s="3">
        <v>626</v>
      </c>
      <c r="N17" s="1"/>
    </row>
    <row r="18" spans="1:14" x14ac:dyDescent="0.4">
      <c r="A18" s="18" t="s">
        <v>1</v>
      </c>
      <c r="B18" s="3">
        <v>28798</v>
      </c>
      <c r="C18" s="3">
        <f>4556+87</f>
        <v>4643</v>
      </c>
      <c r="D18" s="3">
        <v>7</v>
      </c>
      <c r="E18" s="3">
        <v>2329</v>
      </c>
      <c r="F18" s="3">
        <v>3979</v>
      </c>
      <c r="G18" s="3">
        <v>73</v>
      </c>
      <c r="H18" s="3">
        <f>188+1334</f>
        <v>1522</v>
      </c>
      <c r="I18" s="3">
        <v>4240</v>
      </c>
      <c r="J18" s="3">
        <v>312</v>
      </c>
      <c r="K18" s="3">
        <v>1398</v>
      </c>
      <c r="L18" s="2">
        <v>969</v>
      </c>
      <c r="M18" s="2">
        <v>158</v>
      </c>
      <c r="N18" s="1"/>
    </row>
    <row r="19" spans="1:14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3" t="s">
        <v>0</v>
      </c>
      <c r="M19" s="14"/>
      <c r="N19" s="1"/>
    </row>
  </sheetData>
  <mergeCells count="5">
    <mergeCell ref="A4:A5"/>
    <mergeCell ref="B4:B5"/>
    <mergeCell ref="C4:D4"/>
    <mergeCell ref="E4:E5"/>
    <mergeCell ref="L19:M19"/>
  </mergeCells>
  <phoneticPr fontId="2"/>
  <pageMargins left="0.51181102362204722" right="0.31496062992125984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労働力・産業別人口</vt:lpstr>
      <vt:lpstr>労働力・産業別人口!Print_Area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2017-09-20T05:33:38Z</cp:lastPrinted>
  <dcterms:created xsi:type="dcterms:W3CDTF">2017-09-19T05:37:22Z</dcterms:created>
  <dcterms:modified xsi:type="dcterms:W3CDTF">2017-09-20T05:33:46Z</dcterms:modified>
</cp:coreProperties>
</file>