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ta\share\宇城市\5教育委員会\1教育部\1教育総務課\5ICT推進係\★最新台帳\09 次期更新★\10 校務系★\02 次期校務系★\20 契約★\07 仕様書等【確定】・HP★\02 要項等_3.30時点\"/>
    </mc:Choice>
  </mc:AlternateContent>
  <xr:revisionPtr revIDLastSave="0" documentId="13_ncr:1_{A594EC12-0068-4E9B-849E-BEB304C3E40A}" xr6:coauthVersionLast="47" xr6:coauthVersionMax="47" xr10:uidLastSave="{00000000-0000-0000-0000-000000000000}"/>
  <bookViews>
    <workbookView xWindow="20370" yWindow="-120" windowWidth="29040" windowHeight="15720" tabRatio="842" xr2:uid="{B86CAEF7-EBE2-4671-8017-78F8599439D0}"/>
  </bookViews>
  <sheets>
    <sheet name="見積書" sheetId="11" r:id="rId1"/>
    <sheet name="見積内訳" sheetId="1" r:id="rId2"/>
    <sheet name="(1)　端末等購入" sheetId="2" r:id="rId3"/>
    <sheet name="(2)　次世代校務環境システム利用" sheetId="7" r:id="rId4"/>
    <sheet name="(3)　Microsoft365" sheetId="8" r:id="rId5"/>
    <sheet name="(4)　校務支援・グループウェア利用　" sheetId="9" r:id="rId6"/>
    <sheet name="(5)　構築業務委託" sheetId="10" r:id="rId7"/>
  </sheets>
  <definedNames>
    <definedName name="_Hlk195951675" localSheetId="0">見積書!$A$4</definedName>
    <definedName name="_xlnm.Print_Area" localSheetId="6">'(5)　構築業務委託'!$A$1:$G$49</definedName>
    <definedName name="_xlnm.Print_Area" localSheetId="0">見積書!$A$1:$K$28</definedName>
    <definedName name="_xlnm.Print_Area" localSheetId="1">見積内訳!$A$1:$M$16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0" l="1"/>
  <c r="B2" i="7"/>
  <c r="K10" i="1" l="1"/>
  <c r="B2" i="9"/>
  <c r="B2" i="8"/>
  <c r="B2" i="2"/>
  <c r="D9" i="1" l="1"/>
  <c r="F11" i="1"/>
  <c r="D13" i="1"/>
  <c r="L13" i="1" s="1"/>
  <c r="F12" i="1"/>
  <c r="F14" i="1" l="1"/>
  <c r="D14" i="1"/>
  <c r="K18" i="1" s="1"/>
  <c r="L9" i="1"/>
  <c r="L18" i="1" s="1"/>
  <c r="L12" i="1"/>
  <c r="L11" i="1"/>
  <c r="G10" i="1"/>
  <c r="G14" i="1" s="1"/>
  <c r="K14" i="1"/>
  <c r="H10" i="1"/>
  <c r="H14" i="1" s="1"/>
  <c r="J10" i="1"/>
  <c r="J14" i="1" s="1"/>
  <c r="I10" i="1"/>
  <c r="I14" i="1" s="1"/>
  <c r="E10" i="1"/>
  <c r="E14" i="1" l="1"/>
  <c r="L10" i="1"/>
  <c r="L14" i="1" s="1"/>
</calcChain>
</file>

<file path=xl/sharedStrings.xml><?xml version="1.0" encoding="utf-8"?>
<sst xmlns="http://schemas.openxmlformats.org/spreadsheetml/2006/main" count="183" uniqueCount="133">
  <si>
    <t>(4)　校務支援システム・グループウェア利用　</t>
    <phoneticPr fontId="1"/>
  </si>
  <si>
    <t xml:space="preserve">(6)　総額 </t>
    <phoneticPr fontId="1"/>
  </si>
  <si>
    <t>(3)　Microsoft365ライセンス利用</t>
    <phoneticPr fontId="1"/>
  </si>
  <si>
    <t>(1)　教職員用端末等購入</t>
    <phoneticPr fontId="1"/>
  </si>
  <si>
    <t>準備期間</t>
    <rPh sb="0" eb="2">
      <t>ジュンビ</t>
    </rPh>
    <rPh sb="2" eb="4">
      <t>キカン</t>
    </rPh>
    <phoneticPr fontId="1"/>
  </si>
  <si>
    <t>運用期間</t>
    <rPh sb="0" eb="4">
      <t>ウンヨウキカン</t>
    </rPh>
    <phoneticPr fontId="1"/>
  </si>
  <si>
    <t>期間</t>
    <rPh sb="0" eb="2">
      <t>キカン</t>
    </rPh>
    <phoneticPr fontId="1"/>
  </si>
  <si>
    <t>月数</t>
    <rPh sb="0" eb="2">
      <t>ツキスウ</t>
    </rPh>
    <phoneticPr fontId="1"/>
  </si>
  <si>
    <t>3か月間</t>
    <rPh sb="2" eb="3">
      <t>ゲツ</t>
    </rPh>
    <rPh sb="3" eb="4">
      <t>カン</t>
    </rPh>
    <phoneticPr fontId="1"/>
  </si>
  <si>
    <t>12か月間</t>
    <rPh sb="3" eb="5">
      <t>ゲツカン</t>
    </rPh>
    <phoneticPr fontId="1"/>
  </si>
  <si>
    <t>9か月間</t>
    <rPh sb="2" eb="4">
      <t>ゲツカン</t>
    </rPh>
    <phoneticPr fontId="1"/>
  </si>
  <si>
    <t>年度</t>
    <rPh sb="0" eb="2">
      <t>ネンド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</si>
  <si>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</si>
  <si>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</si>
  <si>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</si>
  <si>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</si>
  <si>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</si>
  <si>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</si>
  <si>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件名</t>
    <rPh sb="0" eb="2">
      <t>ケンメイ</t>
    </rPh>
    <phoneticPr fontId="1"/>
  </si>
  <si>
    <t>期間①</t>
    <rPh sb="0" eb="2">
      <t>キカン</t>
    </rPh>
    <phoneticPr fontId="1"/>
  </si>
  <si>
    <t>令和8～9年度</t>
    <rPh sb="0" eb="2">
      <t>レイワ</t>
    </rPh>
    <rPh sb="5" eb="7">
      <t>ネンド</t>
    </rPh>
    <phoneticPr fontId="1"/>
  </si>
  <si>
    <t>期間②</t>
    <rPh sb="0" eb="2">
      <t>キカン</t>
    </rPh>
    <phoneticPr fontId="1"/>
  </si>
  <si>
    <t>見積内訳</t>
    <rPh sb="0" eb="4">
      <t>ミツモリウチワケ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</si>
  <si>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</si>
  <si>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</si>
  <si>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</si>
  <si>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教職員用端末</t>
    <rPh sb="0" eb="4">
      <t>キョウショクインヨウ</t>
    </rPh>
    <rPh sb="4" eb="6">
      <t>タンマツ</t>
    </rPh>
    <phoneticPr fontId="1"/>
  </si>
  <si>
    <t>管理用端末</t>
    <rPh sb="0" eb="5">
      <t>カンリヨウタンマツ</t>
    </rPh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</si>
  <si>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</si>
  <si>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</si>
  <si>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税抜</t>
    <rPh sb="0" eb="2">
      <t>ゼイヌキ</t>
    </rPh>
    <phoneticPr fontId="1"/>
  </si>
  <si>
    <t>校務支援システム</t>
    <rPh sb="0" eb="4">
      <t>コウムシエン</t>
    </rPh>
    <phoneticPr fontId="1"/>
  </si>
  <si>
    <t>グループウェア</t>
    <phoneticPr fontId="1"/>
  </si>
  <si>
    <t>年額</t>
    <rPh sb="0" eb="2">
      <t>ネンガク</t>
    </rPh>
    <phoneticPr fontId="1"/>
  </si>
  <si>
    <t>運用保守</t>
    <rPh sb="0" eb="4">
      <t>ウンヨウホシュ</t>
    </rPh>
    <phoneticPr fontId="1"/>
  </si>
  <si>
    <t>見積内訳</t>
    <rPh sb="0" eb="2">
      <t>ミツモリ</t>
    </rPh>
    <rPh sb="2" eb="4">
      <t>ウチワケ</t>
    </rPh>
    <phoneticPr fontId="1"/>
  </si>
  <si>
    <t>プロジェクト管理</t>
    <phoneticPr fontId="1"/>
  </si>
  <si>
    <t>設計</t>
    <rPh sb="0" eb="2">
      <t>セッケイ</t>
    </rPh>
    <phoneticPr fontId="1"/>
  </si>
  <si>
    <t>構築</t>
    <rPh sb="0" eb="2">
      <t>コウチク</t>
    </rPh>
    <phoneticPr fontId="1"/>
  </si>
  <si>
    <t>備考</t>
    <rPh sb="0" eb="2">
      <t>ビコウ</t>
    </rPh>
    <phoneticPr fontId="1"/>
  </si>
  <si>
    <t>留意点</t>
    <rPh sb="0" eb="3">
      <t>リュウイテン</t>
    </rPh>
    <phoneticPr fontId="1"/>
  </si>
  <si>
    <t>　現地調査</t>
    <rPh sb="1" eb="5">
      <t>ゲンチチョウサ</t>
    </rPh>
    <phoneticPr fontId="1"/>
  </si>
  <si>
    <t>　　指定製品の構築</t>
    <rPh sb="2" eb="6">
      <t>シテイセイヒン</t>
    </rPh>
    <rPh sb="7" eb="9">
      <t>コウチク</t>
    </rPh>
    <phoneticPr fontId="1"/>
  </si>
  <si>
    <t>　　ゼロトラスト環境の構築</t>
    <rPh sb="8" eb="10">
      <t>カンキョウ</t>
    </rPh>
    <rPh sb="11" eb="13">
      <t>コウチク</t>
    </rPh>
    <phoneticPr fontId="1"/>
  </si>
  <si>
    <t>　　その他機能の構築</t>
    <rPh sb="4" eb="5">
      <t>タ</t>
    </rPh>
    <rPh sb="5" eb="7">
      <t>キノウ</t>
    </rPh>
    <rPh sb="8" eb="10">
      <t>コウチク</t>
    </rPh>
    <phoneticPr fontId="1"/>
  </si>
  <si>
    <t>　構築詳細</t>
    <rPh sb="1" eb="3">
      <t>コウチク</t>
    </rPh>
    <rPh sb="3" eb="5">
      <t>ショウサイ</t>
    </rPh>
    <phoneticPr fontId="1"/>
  </si>
  <si>
    <t>　　　①Microsoft365ライセンス</t>
    <phoneticPr fontId="1"/>
  </si>
  <si>
    <t>　　　②校務支援システム</t>
    <phoneticPr fontId="1"/>
  </si>
  <si>
    <t>　　　③グループウェア</t>
    <phoneticPr fontId="1"/>
  </si>
  <si>
    <t>　　　⑤IDaaS</t>
    <phoneticPr fontId="1"/>
  </si>
  <si>
    <t>　　　⑥MDM</t>
    <phoneticPr fontId="1"/>
  </si>
  <si>
    <t>　　　⑦ウイルス対策</t>
    <phoneticPr fontId="1"/>
  </si>
  <si>
    <t>　　　⑧Webフィルタ</t>
    <phoneticPr fontId="1"/>
  </si>
  <si>
    <t>　　　⑨多要素認証</t>
    <phoneticPr fontId="1"/>
  </si>
  <si>
    <t>　　　⑩シングルサインオン</t>
    <phoneticPr fontId="1"/>
  </si>
  <si>
    <t xml:space="preserve">　　　⑪通信経路の暗号化 </t>
    <phoneticPr fontId="1"/>
  </si>
  <si>
    <t>　　　⑫データの暗号化</t>
    <phoneticPr fontId="1"/>
  </si>
  <si>
    <t>　　　⑬不正なアクセスを検知・遮断する技術</t>
    <phoneticPr fontId="1"/>
  </si>
  <si>
    <t>　　　⑭運用管理</t>
    <phoneticPr fontId="1"/>
  </si>
  <si>
    <t>　　　⑮保護者連絡ツール</t>
    <phoneticPr fontId="1"/>
  </si>
  <si>
    <t>　　　⑯障害対応記録</t>
    <phoneticPr fontId="1"/>
  </si>
  <si>
    <t>　データ移行</t>
    <rPh sb="4" eb="6">
      <t>イコウ</t>
    </rPh>
    <phoneticPr fontId="1"/>
  </si>
  <si>
    <t>その他</t>
    <rPh sb="2" eb="3">
      <t>タ</t>
    </rPh>
    <phoneticPr fontId="1"/>
  </si>
  <si>
    <t>　</t>
    <phoneticPr fontId="1"/>
  </si>
  <si>
    <t>　搬入・設置</t>
    <rPh sb="1" eb="3">
      <t>ハンニュウ</t>
    </rPh>
    <rPh sb="4" eb="6">
      <t>セッチ</t>
    </rPh>
    <phoneticPr fontId="1"/>
  </si>
  <si>
    <t>　導入研修</t>
    <rPh sb="1" eb="5">
      <t>ドウニュウケンシュウ</t>
    </rPh>
    <phoneticPr fontId="1"/>
  </si>
  <si>
    <t>(2)　次世代校務環境システム利用</t>
    <phoneticPr fontId="1"/>
  </si>
  <si>
    <t>その他機能の調達</t>
    <rPh sb="6" eb="8">
      <t>チョウタツ</t>
    </rPh>
    <phoneticPr fontId="1"/>
  </si>
  <si>
    <t>　⑤IDaaS</t>
    <phoneticPr fontId="1"/>
  </si>
  <si>
    <t>　⑥MDM</t>
    <phoneticPr fontId="1"/>
  </si>
  <si>
    <t>　⑦ウイルス対策</t>
    <phoneticPr fontId="1"/>
  </si>
  <si>
    <t>　⑧Webフィルタ</t>
    <phoneticPr fontId="1"/>
  </si>
  <si>
    <t>　⑨多要素認証</t>
    <phoneticPr fontId="1"/>
  </si>
  <si>
    <t>　⑩シングルサインオン</t>
    <phoneticPr fontId="1"/>
  </si>
  <si>
    <t xml:space="preserve">　⑪通信経路の暗号化 </t>
    <phoneticPr fontId="1"/>
  </si>
  <si>
    <t>　⑫データの暗号化</t>
    <phoneticPr fontId="1"/>
  </si>
  <si>
    <t>　⑭運用管理</t>
    <phoneticPr fontId="1"/>
  </si>
  <si>
    <t>　⑮保護者連絡ツール</t>
    <phoneticPr fontId="1"/>
  </si>
  <si>
    <t>　⑯障害対応記録</t>
    <phoneticPr fontId="1"/>
  </si>
  <si>
    <t>１　オールインワンの製品等各項目の内訳を分けることができない場合は、備考欄に「Microsoft365ライセンスに含む」等
　記載した上で各項目の金額の記載は不用。</t>
    <rPh sb="10" eb="12">
      <t>セイヒン</t>
    </rPh>
    <rPh sb="12" eb="13">
      <t>トウ</t>
    </rPh>
    <rPh sb="13" eb="16">
      <t>カクコウモク</t>
    </rPh>
    <rPh sb="17" eb="19">
      <t>ウチワケ</t>
    </rPh>
    <rPh sb="20" eb="21">
      <t>ワ</t>
    </rPh>
    <rPh sb="30" eb="32">
      <t>バアイ</t>
    </rPh>
    <rPh sb="34" eb="37">
      <t>ビコウラン</t>
    </rPh>
    <rPh sb="57" eb="58">
      <t>フク</t>
    </rPh>
    <rPh sb="60" eb="61">
      <t>トウ</t>
    </rPh>
    <rPh sb="63" eb="65">
      <t>キサイ</t>
    </rPh>
    <rPh sb="67" eb="68">
      <t>ウエ</t>
    </rPh>
    <rPh sb="69" eb="72">
      <t>カクコウモク</t>
    </rPh>
    <rPh sb="73" eb="75">
      <t>キンガク</t>
    </rPh>
    <rPh sb="76" eb="78">
      <t>キサイ</t>
    </rPh>
    <rPh sb="79" eb="81">
      <t>フヨウ</t>
    </rPh>
    <phoneticPr fontId="1"/>
  </si>
  <si>
    <t>２　構築期間分のライセンス費用が必要な場合は、ライセンス費用を含むこと。</t>
    <rPh sb="2" eb="4">
      <t>コウチク</t>
    </rPh>
    <rPh sb="4" eb="6">
      <t>キカン</t>
    </rPh>
    <rPh sb="6" eb="7">
      <t>ブン</t>
    </rPh>
    <rPh sb="13" eb="15">
      <t>ヒヨウ</t>
    </rPh>
    <rPh sb="16" eb="18">
      <t>ヒツヨウ</t>
    </rPh>
    <rPh sb="19" eb="21">
      <t>バアイ</t>
    </rPh>
    <rPh sb="28" eb="30">
      <t>ヒヨウ</t>
    </rPh>
    <rPh sb="31" eb="32">
      <t>フク</t>
    </rPh>
    <phoneticPr fontId="1"/>
  </si>
  <si>
    <t>ゼロトラスト環境の調達</t>
    <rPh sb="9" eb="11">
      <t>チョウタツ</t>
    </rPh>
    <phoneticPr fontId="1"/>
  </si>
  <si>
    <t>　④クラウドストレージ</t>
    <phoneticPr fontId="1"/>
  </si>
  <si>
    <t xml:space="preserve">　⑰デジタル教科書 </t>
    <phoneticPr fontId="1"/>
  </si>
  <si>
    <t>　　　④クラウドストレージ</t>
    <phoneticPr fontId="1"/>
  </si>
  <si>
    <t xml:space="preserve">　　　⑰デジタル教科書 </t>
    <phoneticPr fontId="1"/>
  </si>
  <si>
    <t>　テスト</t>
    <phoneticPr fontId="1"/>
  </si>
  <si>
    <t>㉚教職員用端末等の設置・設定・キッティング</t>
    <phoneticPr fontId="1"/>
  </si>
  <si>
    <t>　教職員用端末等の設定</t>
    <rPh sb="1" eb="5">
      <t>キョウショクインヨウ</t>
    </rPh>
    <rPh sb="5" eb="7">
      <t>タンマツ</t>
    </rPh>
    <rPh sb="7" eb="8">
      <t>トウ</t>
    </rPh>
    <rPh sb="9" eb="11">
      <t>セッテイ</t>
    </rPh>
    <phoneticPr fontId="1"/>
  </si>
  <si>
    <t>　その他</t>
    <rPh sb="3" eb="4">
      <t>タ</t>
    </rPh>
    <phoneticPr fontId="1"/>
  </si>
  <si>
    <t>見　積　書</t>
    <phoneticPr fontId="1"/>
  </si>
  <si>
    <t>円</t>
    <rPh sb="0" eb="1">
      <t>エン</t>
    </rPh>
    <phoneticPr fontId="1"/>
  </si>
  <si>
    <t>見積額</t>
    <rPh sb="0" eb="3">
      <t>ミツモリガク</t>
    </rPh>
    <phoneticPr fontId="1"/>
  </si>
  <si>
    <t>宇城市立小中学校次世代校務環境システム整備・利用</t>
    <phoneticPr fontId="1"/>
  </si>
  <si>
    <t>件名：</t>
    <rPh sb="0" eb="2">
      <t>ケンメイ</t>
    </rPh>
    <phoneticPr fontId="1"/>
  </si>
  <si>
    <t>年　　月　　日</t>
    <phoneticPr fontId="1"/>
  </si>
  <si>
    <t>宇城市長　様</t>
    <phoneticPr fontId="1"/>
  </si>
  <si>
    <t>住所</t>
    <phoneticPr fontId="1"/>
  </si>
  <si>
    <t>商号又は名称</t>
    <phoneticPr fontId="1"/>
  </si>
  <si>
    <t>代表者名</t>
    <phoneticPr fontId="1"/>
  </si>
  <si>
    <t>印</t>
    <phoneticPr fontId="1"/>
  </si>
  <si>
    <t>※　見積書には消費税課税事業者、免税事業者に関係なく、見積金額には
　消費税及び地方消費税額を含めない。</t>
    <phoneticPr fontId="1"/>
  </si>
  <si>
    <t>※１</t>
    <phoneticPr fontId="1"/>
  </si>
  <si>
    <t>※１　見積書の見積額と一致すること。</t>
    <rPh sb="3" eb="6">
      <t>ミツモリショ</t>
    </rPh>
    <rPh sb="7" eb="10">
      <t>ミツモリガク</t>
    </rPh>
    <rPh sb="11" eb="13">
      <t>イッチ</t>
    </rPh>
    <phoneticPr fontId="1"/>
  </si>
  <si>
    <r>
      <t>　⑬</t>
    </r>
    <r>
      <rPr>
        <sz val="9"/>
        <rFont val="游ゴシック"/>
        <family val="3"/>
        <charset val="128"/>
        <scheme val="minor"/>
      </rPr>
      <t>不正なアクセスを検知・遮断する技術</t>
    </r>
    <phoneticPr fontId="1"/>
  </si>
  <si>
    <t>月単価</t>
    <rPh sb="0" eb="1">
      <t>ツキ</t>
    </rPh>
    <rPh sb="1" eb="3">
      <t>タンカ</t>
    </rPh>
    <phoneticPr fontId="1"/>
  </si>
  <si>
    <t>(5)　次世代校務環境システム構築業務委託</t>
    <phoneticPr fontId="1"/>
  </si>
  <si>
    <t>令和9年1月から
3月</t>
    <rPh sb="3" eb="4">
      <t>ネン</t>
    </rPh>
    <rPh sb="5" eb="6">
      <t>ガツ</t>
    </rPh>
    <rPh sb="10" eb="11">
      <t>ガツ</t>
    </rPh>
    <phoneticPr fontId="1"/>
  </si>
  <si>
    <t>令和9年4月から
令和10年3月</t>
    <rPh sb="3" eb="4">
      <t>ネン</t>
    </rPh>
    <rPh sb="5" eb="6">
      <t>ガツ</t>
    </rPh>
    <rPh sb="13" eb="14">
      <t>ネン</t>
    </rPh>
    <rPh sb="15" eb="16">
      <t>ガツ</t>
    </rPh>
    <phoneticPr fontId="1"/>
  </si>
  <si>
    <t>令和10年4月から
令和11年3月</t>
    <rPh sb="4" eb="5">
      <t>ネン</t>
    </rPh>
    <rPh sb="6" eb="7">
      <t>ガツ</t>
    </rPh>
    <rPh sb="14" eb="15">
      <t>ネン</t>
    </rPh>
    <rPh sb="16" eb="17">
      <t>ガツ</t>
    </rPh>
    <phoneticPr fontId="1"/>
  </si>
  <si>
    <t>令和11年4月から
令和12年3月</t>
    <rPh sb="4" eb="5">
      <t>ネン</t>
    </rPh>
    <rPh sb="6" eb="7">
      <t>ガツ</t>
    </rPh>
    <rPh sb="14" eb="15">
      <t>ネン</t>
    </rPh>
    <rPh sb="16" eb="17">
      <t>ガツ</t>
    </rPh>
    <phoneticPr fontId="1"/>
  </si>
  <si>
    <t>令和12年4月から
令和13年3月</t>
    <rPh sb="4" eb="5">
      <t>ネン</t>
    </rPh>
    <rPh sb="6" eb="7">
      <t>ガツ</t>
    </rPh>
    <rPh sb="14" eb="15">
      <t>ネン</t>
    </rPh>
    <rPh sb="16" eb="17">
      <t>ガツ</t>
    </rPh>
    <phoneticPr fontId="1"/>
  </si>
  <si>
    <t>令和13年4月から
令和13年12月</t>
    <rPh sb="4" eb="5">
      <t>ネン</t>
    </rPh>
    <rPh sb="6" eb="7">
      <t>ガツ</t>
    </rPh>
    <rPh sb="14" eb="15">
      <t>ネン</t>
    </rPh>
    <rPh sb="17" eb="18">
      <t>ガツ</t>
    </rPh>
    <phoneticPr fontId="1"/>
  </si>
  <si>
    <t>税抜</t>
    <phoneticPr fontId="1"/>
  </si>
  <si>
    <t>計</t>
    <rPh sb="0" eb="1">
      <t>ケイ</t>
    </rPh>
    <phoneticPr fontId="1"/>
  </si>
  <si>
    <t>12か月間</t>
    <rPh sb="3" eb="4">
      <t>ゲツ</t>
    </rPh>
    <rPh sb="4" eb="5">
      <t>カン</t>
    </rPh>
    <phoneticPr fontId="1"/>
  </si>
  <si>
    <t>3か月間 計</t>
    <rPh sb="5" eb="6">
      <t>ケイ</t>
    </rPh>
    <phoneticPr fontId="1"/>
  </si>
  <si>
    <t>12か月間 計</t>
    <rPh sb="6" eb="7">
      <t>ケイ</t>
    </rPh>
    <phoneticPr fontId="1"/>
  </si>
  <si>
    <t>１　オールインワンの製品等各項目の内訳を分けることができない場合は、備考欄に
　「Microsoft365ライセンスに含む」等記載した上で各項目の金額の記載は不用。</t>
    <rPh sb="10" eb="12">
      <t>セイヒン</t>
    </rPh>
    <rPh sb="12" eb="13">
      <t>トウ</t>
    </rPh>
    <rPh sb="13" eb="16">
      <t>カクコウモク</t>
    </rPh>
    <rPh sb="17" eb="19">
      <t>ウチワケ</t>
    </rPh>
    <rPh sb="20" eb="21">
      <t>ワ</t>
    </rPh>
    <rPh sb="30" eb="32">
      <t>バアイ</t>
    </rPh>
    <rPh sb="34" eb="37">
      <t>ビコウラン</t>
    </rPh>
    <rPh sb="59" eb="60">
      <t>フク</t>
    </rPh>
    <rPh sb="62" eb="63">
      <t>トウ</t>
    </rPh>
    <rPh sb="63" eb="65">
      <t>キサイ</t>
    </rPh>
    <rPh sb="67" eb="68">
      <t>ウエ</t>
    </rPh>
    <rPh sb="69" eb="72">
      <t>カクコウモク</t>
    </rPh>
    <rPh sb="73" eb="75">
      <t>キンガク</t>
    </rPh>
    <rPh sb="76" eb="78">
      <t>キサイ</t>
    </rPh>
    <rPh sb="79" eb="81">
      <t>フヨウ</t>
    </rPh>
    <phoneticPr fontId="1"/>
  </si>
  <si>
    <t>Microsoft365ライセンス （A3・A5）</t>
    <phoneticPr fontId="1"/>
  </si>
  <si>
    <t>※　項目の（A3・A5）について、該当する方を「○」で囲むこと。</t>
    <rPh sb="2" eb="4">
      <t>コウモク</t>
    </rPh>
    <rPh sb="17" eb="19">
      <t>ガイトウ</t>
    </rPh>
    <rPh sb="21" eb="22">
      <t>ホウ</t>
    </rPh>
    <rPh sb="27" eb="28">
      <t>カコ</t>
    </rPh>
    <phoneticPr fontId="1"/>
  </si>
  <si>
    <t>　既存機器の撤去</t>
    <rPh sb="1" eb="3">
      <t>キゾン</t>
    </rPh>
    <rPh sb="3" eb="5">
      <t>キキ</t>
    </rPh>
    <rPh sb="6" eb="8">
      <t>テッキョ</t>
    </rPh>
    <phoneticPr fontId="1"/>
  </si>
  <si>
    <t>別紙４</t>
    <rPh sb="0" eb="2">
      <t>ベッシ</t>
    </rPh>
    <phoneticPr fontId="1"/>
  </si>
  <si>
    <t>※２　「(5)　次世代校務環境システム構築業務委託」は、「令和9年1月まで」とする。</t>
    <phoneticPr fontId="1"/>
  </si>
  <si>
    <t>　導入支援</t>
    <rPh sb="1" eb="3">
      <t>ドウニュウ</t>
    </rPh>
    <rPh sb="3" eb="5">
      <t>シエン</t>
    </rPh>
    <phoneticPr fontId="1"/>
  </si>
  <si>
    <t>　ヘルプデスク</t>
    <phoneticPr fontId="1"/>
  </si>
  <si>
    <t>　運用保守業務</t>
    <rPh sb="1" eb="7">
      <t>ウンヨウホシュギョウム</t>
    </rPh>
    <phoneticPr fontId="1"/>
  </si>
  <si>
    <t>　挙動監視サービス</t>
    <rPh sb="1" eb="3">
      <t>キョドウ</t>
    </rPh>
    <rPh sb="3" eb="5">
      <t>カンシ</t>
    </rPh>
    <phoneticPr fontId="1"/>
  </si>
  <si>
    <t>9か月間 計</t>
    <rPh sb="2" eb="4">
      <t>ゲツカン</t>
    </rPh>
    <rPh sb="5" eb="6">
      <t>ケイ</t>
    </rPh>
    <phoneticPr fontId="1"/>
  </si>
  <si>
    <t>台</t>
    <rPh sb="0" eb="1">
      <t>ダイ</t>
    </rPh>
    <phoneticPr fontId="1"/>
  </si>
  <si>
    <t>令和8年12月まで
※２</t>
    <rPh sb="0" eb="2">
      <t>レイワ</t>
    </rPh>
    <rPh sb="3" eb="4">
      <t>ネン</t>
    </rPh>
    <rPh sb="6" eb="7">
      <t>ガツ</t>
    </rPh>
    <phoneticPr fontId="1"/>
  </si>
  <si>
    <t>令和9年1月から
12月</t>
    <rPh sb="3" eb="4">
      <t>ネン</t>
    </rPh>
    <rPh sb="5" eb="6">
      <t>ガツ</t>
    </rPh>
    <rPh sb="11" eb="12">
      <t>ガツ</t>
    </rPh>
    <phoneticPr fontId="1"/>
  </si>
  <si>
    <t>※　提案書に、提案予定の端末に関するスペック（仕様書別紙３必要スペックに関する
　項目）及び製品名、型番等を記載すること。</t>
    <rPh sb="2" eb="5">
      <t>テイアンショ</t>
    </rPh>
    <rPh sb="7" eb="11">
      <t>テイアンヨテイ</t>
    </rPh>
    <rPh sb="12" eb="14">
      <t>タンマツ</t>
    </rPh>
    <rPh sb="15" eb="16">
      <t>カン</t>
    </rPh>
    <rPh sb="29" eb="31">
      <t>ヒツヨウ</t>
    </rPh>
    <rPh sb="36" eb="37">
      <t>カン</t>
    </rPh>
    <rPh sb="41" eb="43">
      <t>コウモク</t>
    </rPh>
    <rPh sb="44" eb="45">
      <t>オヨ</t>
    </rPh>
    <rPh sb="46" eb="49">
      <t>セイヒンメイ</t>
    </rPh>
    <rPh sb="50" eb="52">
      <t>カタバン</t>
    </rPh>
    <rPh sb="52" eb="53">
      <t>トウキサイ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</si>
</sst>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33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0" borderId="6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6" fontId="6" fillId="0" borderId="3" xfId="0" applyNumberFormat="1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>
      <alignment vertic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2" borderId="10" xfId="0" applyNumberFormat="1" applyFont="1" applyFill="1" applyBorder="1">
      <alignment vertical="center"/>
    </xf>
    <xf numFmtId="176" fontId="6" fillId="2" borderId="28" xfId="0" applyNumberFormat="1" applyFont="1" applyFill="1" applyBorder="1">
      <alignment vertical="center"/>
    </xf>
    <xf numFmtId="0" fontId="6" fillId="0" borderId="5" xfId="0" applyFont="1" applyBorder="1">
      <alignment vertical="center"/>
    </xf>
    <xf numFmtId="0" fontId="6" fillId="0" borderId="27" xfId="0" applyFont="1" applyBorder="1">
      <alignment vertical="center"/>
    </xf>
    <xf numFmtId="176" fontId="6" fillId="2" borderId="2" xfId="0" applyNumberFormat="1" applyFont="1" applyFill="1" applyBorder="1">
      <alignment vertical="center"/>
    </xf>
    <xf numFmtId="176" fontId="6" fillId="0" borderId="5" xfId="0" applyNumberFormat="1" applyFont="1" applyBorder="1">
      <alignment vertical="center"/>
    </xf>
    <xf numFmtId="176" fontId="6" fillId="2" borderId="29" xfId="0" applyNumberFormat="1" applyFont="1" applyFill="1" applyBorder="1">
      <alignment vertical="center"/>
    </xf>
    <xf numFmtId="0" fontId="6" fillId="0" borderId="0" xfId="0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5" xfId="0" applyFont="1" applyFill="1" applyBorder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7" xfId="0" applyFont="1" applyFill="1" applyBorder="1">
      <alignment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6" fontId="6" fillId="0" borderId="27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5020-2A24-4BAA-BFFE-C05C2CA6B92D}">
  <dimension ref="A1:K18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3.5" x14ac:dyDescent="0.4"/>
  <cols>
    <col min="1" max="1" width="7.625" style="4" customWidth="1"/>
    <col min="2" max="10" width="7.125" style="4" customWidth="1"/>
    <col min="11" max="11" width="4.875" style="4" customWidth="1"/>
    <col min="12" max="16384" width="9" style="4"/>
  </cols>
  <sheetData>
    <row r="1" spans="1:11" ht="14.25" x14ac:dyDescent="0.4">
      <c r="A1" s="5" t="s">
        <v>122</v>
      </c>
    </row>
    <row r="2" spans="1:11" ht="18.75" customHeight="1" x14ac:dyDescent="0.4">
      <c r="A2" s="72" t="s">
        <v>90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18.75" customHeight="1" x14ac:dyDescent="0.4"/>
    <row r="4" spans="1:11" ht="18.75" customHeight="1" x14ac:dyDescent="0.4">
      <c r="A4" s="5" t="s">
        <v>94</v>
      </c>
      <c r="B4" s="4" t="s">
        <v>93</v>
      </c>
    </row>
    <row r="5" spans="1:11" ht="18.75" customHeight="1" thickBot="1" x14ac:dyDescent="0.45">
      <c r="A5" s="5"/>
    </row>
    <row r="6" spans="1:11" ht="51" customHeight="1" thickBot="1" x14ac:dyDescent="0.45">
      <c r="A6" s="6" t="s">
        <v>92</v>
      </c>
      <c r="B6" s="66"/>
      <c r="C6" s="67"/>
      <c r="D6" s="68"/>
      <c r="E6" s="66"/>
      <c r="F6" s="67"/>
      <c r="G6" s="68"/>
      <c r="H6" s="66"/>
      <c r="I6" s="67"/>
      <c r="J6" s="68"/>
      <c r="K6" s="5" t="s">
        <v>91</v>
      </c>
    </row>
    <row r="7" spans="1:11" ht="18.75" customHeight="1" x14ac:dyDescent="0.4"/>
    <row r="8" spans="1:11" s="5" customFormat="1" ht="18.75" customHeight="1" x14ac:dyDescent="0.4">
      <c r="G8" s="73" t="s">
        <v>95</v>
      </c>
      <c r="H8" s="73"/>
      <c r="I8" s="73"/>
      <c r="J8" s="73"/>
    </row>
    <row r="9" spans="1:11" s="5" customFormat="1" ht="18.75" customHeight="1" x14ac:dyDescent="0.4"/>
    <row r="10" spans="1:11" s="5" customFormat="1" ht="33.75" customHeight="1" x14ac:dyDescent="0.4">
      <c r="A10" s="5" t="s">
        <v>96</v>
      </c>
    </row>
    <row r="11" spans="1:11" s="5" customFormat="1" ht="18.75" customHeight="1" x14ac:dyDescent="0.4"/>
    <row r="12" spans="1:11" s="5" customFormat="1" ht="24.75" customHeight="1" x14ac:dyDescent="0.4">
      <c r="E12" s="5" t="s">
        <v>97</v>
      </c>
    </row>
    <row r="13" spans="1:11" s="5" customFormat="1" ht="24.75" customHeight="1" x14ac:dyDescent="0.4">
      <c r="E13" s="5" t="s">
        <v>98</v>
      </c>
    </row>
    <row r="14" spans="1:11" s="5" customFormat="1" ht="24.75" customHeight="1" x14ac:dyDescent="0.4">
      <c r="E14" s="5" t="s">
        <v>99</v>
      </c>
      <c r="J14" s="3" t="s">
        <v>100</v>
      </c>
    </row>
    <row r="15" spans="1:11" s="5" customFormat="1" ht="18.75" customHeight="1" x14ac:dyDescent="0.4"/>
    <row r="16" spans="1:11" s="5" customFormat="1" ht="93.75" customHeight="1" x14ac:dyDescent="0.4"/>
    <row r="17" spans="1:10" s="5" customFormat="1" ht="18.75" customHeight="1" x14ac:dyDescent="0.4">
      <c r="A17" s="74" t="s">
        <v>101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4">
      <c r="A18" s="75"/>
      <c r="B18" s="75"/>
      <c r="C18" s="75"/>
      <c r="D18" s="75"/>
      <c r="E18" s="75"/>
      <c r="F18" s="75"/>
      <c r="G18" s="75"/>
      <c r="H18" s="75"/>
      <c r="I18" s="75"/>
      <c r="J18" s="75"/>
    </row>
  </sheetData>
  <mergeCells count="3">
    <mergeCell ref="A2:J2"/>
    <mergeCell ref="G8:J8"/>
    <mergeCell ref="A17:J18"/>
  </mergeCells>
  <phoneticPr fontId="1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2ECE-13C7-45CA-8380-1C919C1FE006}">
  <sheetPr codeName="Sheet1">
    <pageSetUpPr fitToPage="1"/>
  </sheetPr>
  <dimension ref="A1:M18"/>
  <sheetViews>
    <sheetView view="pageBreakPreview" zoomScaleNormal="100" zoomScaleSheetLayoutView="100" workbookViewId="0">
      <selection activeCell="L19" sqref="L19"/>
    </sheetView>
  </sheetViews>
  <sheetFormatPr defaultColWidth="9" defaultRowHeight="18.75" x14ac:dyDescent="0.4"/>
  <cols>
    <col min="1" max="1" width="40.625" style="9" customWidth="1"/>
    <col min="2" max="2" width="7.5" style="9" customWidth="1"/>
    <col min="3" max="3" width="5.5" style="9" customWidth="1"/>
    <col min="4" max="11" width="15.875" style="9" customWidth="1"/>
    <col min="12" max="12" width="20.125" style="9" customWidth="1"/>
    <col min="13" max="13" width="5" style="9" customWidth="1"/>
    <col min="14" max="14" width="15.375" style="9" customWidth="1"/>
    <col min="15" max="16384" width="9" style="9"/>
  </cols>
  <sheetData>
    <row r="1" spans="1:13" ht="19.5" thickBot="1" x14ac:dyDescent="0.45">
      <c r="A1" s="9" t="s">
        <v>35</v>
      </c>
      <c r="L1" s="54" t="s">
        <v>113</v>
      </c>
    </row>
    <row r="2" spans="1:13" x14ac:dyDescent="0.4">
      <c r="A2" s="82"/>
      <c r="B2" s="33"/>
      <c r="C2" s="33"/>
      <c r="D2" s="71" t="s">
        <v>4</v>
      </c>
      <c r="E2" s="91" t="s">
        <v>5</v>
      </c>
      <c r="F2" s="91"/>
      <c r="G2" s="91"/>
      <c r="H2" s="91"/>
      <c r="I2" s="91"/>
      <c r="J2" s="91"/>
      <c r="K2" s="91"/>
      <c r="L2" s="76"/>
    </row>
    <row r="3" spans="1:13" x14ac:dyDescent="0.4">
      <c r="A3" s="83"/>
      <c r="B3" s="79" t="s">
        <v>19</v>
      </c>
      <c r="C3" s="34" t="s">
        <v>11</v>
      </c>
      <c r="D3" s="90" t="s">
        <v>12</v>
      </c>
      <c r="E3" s="90"/>
      <c r="F3" s="86"/>
      <c r="G3" s="70" t="s">
        <v>13</v>
      </c>
      <c r="H3" s="70" t="s">
        <v>14</v>
      </c>
      <c r="I3" s="70" t="s">
        <v>15</v>
      </c>
      <c r="J3" s="70" t="s">
        <v>16</v>
      </c>
      <c r="K3" s="70" t="s">
        <v>17</v>
      </c>
      <c r="L3" s="77"/>
    </row>
    <row r="4" spans="1:13" ht="34.5" customHeight="1" x14ac:dyDescent="0.4">
      <c r="A4" s="83"/>
      <c r="B4" s="80"/>
      <c r="C4" s="13" t="s">
        <v>6</v>
      </c>
      <c r="D4" s="35" t="s">
        <v>130</v>
      </c>
      <c r="E4" s="35" t="s">
        <v>107</v>
      </c>
      <c r="F4" s="87"/>
      <c r="G4" s="35" t="s">
        <v>108</v>
      </c>
      <c r="H4" s="35" t="s">
        <v>109</v>
      </c>
      <c r="I4" s="35" t="s">
        <v>110</v>
      </c>
      <c r="J4" s="35" t="s">
        <v>111</v>
      </c>
      <c r="K4" s="35" t="s">
        <v>112</v>
      </c>
      <c r="L4" s="77"/>
    </row>
    <row r="5" spans="1:13" x14ac:dyDescent="0.4">
      <c r="A5" s="83"/>
      <c r="B5" s="81"/>
      <c r="C5" s="13" t="s">
        <v>7</v>
      </c>
      <c r="D5" s="36"/>
      <c r="E5" s="11" t="s">
        <v>8</v>
      </c>
      <c r="F5" s="88"/>
      <c r="G5" s="11" t="s">
        <v>9</v>
      </c>
      <c r="H5" s="11" t="s">
        <v>9</v>
      </c>
      <c r="I5" s="11" t="s">
        <v>9</v>
      </c>
      <c r="J5" s="11" t="s">
        <v>9</v>
      </c>
      <c r="K5" s="11" t="s">
        <v>10</v>
      </c>
      <c r="L5" s="77"/>
    </row>
    <row r="6" spans="1:13" x14ac:dyDescent="0.4">
      <c r="A6" s="83"/>
      <c r="B6" s="79" t="s">
        <v>21</v>
      </c>
      <c r="C6" s="13" t="s">
        <v>11</v>
      </c>
      <c r="D6" s="86"/>
      <c r="E6" s="86"/>
      <c r="F6" s="70" t="s">
        <v>20</v>
      </c>
      <c r="G6" s="86"/>
      <c r="H6" s="86"/>
      <c r="I6" s="86"/>
      <c r="J6" s="86"/>
      <c r="K6" s="86"/>
      <c r="L6" s="77"/>
    </row>
    <row r="7" spans="1:13" ht="37.5" x14ac:dyDescent="0.4">
      <c r="A7" s="84"/>
      <c r="B7" s="80"/>
      <c r="C7" s="13" t="s">
        <v>6</v>
      </c>
      <c r="D7" s="87"/>
      <c r="E7" s="87"/>
      <c r="F7" s="35" t="s">
        <v>131</v>
      </c>
      <c r="G7" s="87"/>
      <c r="H7" s="87"/>
      <c r="I7" s="87"/>
      <c r="J7" s="87"/>
      <c r="K7" s="87"/>
      <c r="L7" s="78"/>
    </row>
    <row r="8" spans="1:13" ht="19.5" thickBot="1" x14ac:dyDescent="0.45">
      <c r="A8" s="37" t="s">
        <v>18</v>
      </c>
      <c r="B8" s="85"/>
      <c r="C8" s="38" t="s">
        <v>7</v>
      </c>
      <c r="D8" s="89"/>
      <c r="E8" s="89"/>
      <c r="F8" s="39" t="s">
        <v>115</v>
      </c>
      <c r="G8" s="89"/>
      <c r="H8" s="89"/>
      <c r="I8" s="89"/>
      <c r="J8" s="89"/>
      <c r="K8" s="89"/>
      <c r="L8" s="40" t="s">
        <v>114</v>
      </c>
    </row>
    <row r="9" spans="1:13" ht="36" customHeight="1" thickBot="1" x14ac:dyDescent="0.45">
      <c r="A9" s="41" t="s">
        <v>3</v>
      </c>
      <c r="B9" s="42"/>
      <c r="C9" s="43"/>
      <c r="D9" s="44">
        <f>'(1)　端末等購入'!F10</f>
        <v>0</v>
      </c>
      <c r="E9" s="45"/>
      <c r="F9" s="45"/>
      <c r="G9" s="45"/>
      <c r="H9" s="45"/>
      <c r="I9" s="45"/>
      <c r="J9" s="45"/>
      <c r="K9" s="46"/>
      <c r="L9" s="16">
        <f>SUM(D9:K9)</f>
        <v>0</v>
      </c>
    </row>
    <row r="10" spans="1:13" ht="36" customHeight="1" thickBot="1" x14ac:dyDescent="0.45">
      <c r="A10" s="47" t="s">
        <v>66</v>
      </c>
      <c r="B10" s="48"/>
      <c r="C10" s="17"/>
      <c r="D10" s="49"/>
      <c r="E10" s="14">
        <f>'(2)　次世代校務環境システム利用'!F26*3</f>
        <v>0</v>
      </c>
      <c r="F10" s="49"/>
      <c r="G10" s="14">
        <f>'(2)　次世代校務環境システム利用'!F26*12</f>
        <v>0</v>
      </c>
      <c r="H10" s="14">
        <f>'(2)　次世代校務環境システム利用'!F26*12</f>
        <v>0</v>
      </c>
      <c r="I10" s="14">
        <f>'(2)　次世代校務環境システム利用'!F26*12</f>
        <v>0</v>
      </c>
      <c r="J10" s="14">
        <f>'(2)　次世代校務環境システム利用'!F26*12</f>
        <v>0</v>
      </c>
      <c r="K10" s="50">
        <f>'(2)　次世代校務環境システム利用'!F26*9</f>
        <v>0</v>
      </c>
      <c r="L10" s="16">
        <f>SUM(D10:K10)</f>
        <v>0</v>
      </c>
    </row>
    <row r="11" spans="1:13" ht="36" customHeight="1" thickBot="1" x14ac:dyDescent="0.45">
      <c r="A11" s="47" t="s">
        <v>2</v>
      </c>
      <c r="B11" s="48"/>
      <c r="C11" s="17"/>
      <c r="D11" s="49"/>
      <c r="E11" s="49"/>
      <c r="F11" s="14">
        <f>'(3)　Microsoft365'!G6</f>
        <v>0</v>
      </c>
      <c r="G11" s="49"/>
      <c r="H11" s="49"/>
      <c r="I11" s="49"/>
      <c r="J11" s="49"/>
      <c r="K11" s="51"/>
      <c r="L11" s="16">
        <f t="shared" ref="L11:L13" si="0">SUM(D11:K11)</f>
        <v>0</v>
      </c>
    </row>
    <row r="12" spans="1:13" ht="36" customHeight="1" thickBot="1" x14ac:dyDescent="0.45">
      <c r="A12" s="47" t="s">
        <v>0</v>
      </c>
      <c r="B12" s="48"/>
      <c r="C12" s="17"/>
      <c r="D12" s="49"/>
      <c r="E12" s="49"/>
      <c r="F12" s="14">
        <f>'(4)　校務支援・グループウェア利用　'!G7</f>
        <v>0</v>
      </c>
      <c r="G12" s="49"/>
      <c r="H12" s="49"/>
      <c r="I12" s="49"/>
      <c r="J12" s="49"/>
      <c r="K12" s="51"/>
      <c r="L12" s="16">
        <f t="shared" si="0"/>
        <v>0</v>
      </c>
    </row>
    <row r="13" spans="1:13" ht="36" customHeight="1" thickBot="1" x14ac:dyDescent="0.45">
      <c r="A13" s="47" t="s">
        <v>106</v>
      </c>
      <c r="B13" s="48"/>
      <c r="C13" s="17"/>
      <c r="D13" s="14">
        <f>'(5)　構築業務委託'!F45</f>
        <v>0</v>
      </c>
      <c r="E13" s="49"/>
      <c r="F13" s="49"/>
      <c r="G13" s="49"/>
      <c r="H13" s="49"/>
      <c r="I13" s="49"/>
      <c r="J13" s="49"/>
      <c r="K13" s="51"/>
      <c r="L13" s="16">
        <f t="shared" si="0"/>
        <v>0</v>
      </c>
    </row>
    <row r="14" spans="1:13" ht="36" customHeight="1" thickBot="1" x14ac:dyDescent="0.45">
      <c r="A14" s="47" t="s">
        <v>1</v>
      </c>
      <c r="B14" s="48"/>
      <c r="C14" s="17"/>
      <c r="D14" s="14">
        <f>SUM(D9:D13)</f>
        <v>0</v>
      </c>
      <c r="E14" s="14">
        <f t="shared" ref="E14:K14" si="1">SUM(E9:E13)</f>
        <v>0</v>
      </c>
      <c r="F14" s="14">
        <f>SUM(F9:F13)</f>
        <v>0</v>
      </c>
      <c r="G14" s="14">
        <f>SUM(G9:G13)</f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50">
        <f t="shared" si="1"/>
        <v>0</v>
      </c>
      <c r="L14" s="16">
        <f>SUM(L9:L13)</f>
        <v>0</v>
      </c>
      <c r="M14" s="9" t="s">
        <v>102</v>
      </c>
    </row>
    <row r="15" spans="1:13" ht="29.25" customHeight="1" x14ac:dyDescent="0.4">
      <c r="A15" s="55" t="s">
        <v>103</v>
      </c>
      <c r="B15" s="52"/>
      <c r="C15" s="52"/>
      <c r="D15" s="18"/>
      <c r="E15" s="18"/>
      <c r="F15" s="18"/>
      <c r="G15" s="18"/>
      <c r="H15" s="18"/>
      <c r="I15" s="18"/>
      <c r="J15" s="18"/>
      <c r="K15" s="18"/>
      <c r="L15" s="18"/>
    </row>
    <row r="16" spans="1:13" ht="29.25" customHeight="1" x14ac:dyDescent="0.4">
      <c r="A16" s="9" t="s">
        <v>123</v>
      </c>
    </row>
    <row r="17" spans="11:12" ht="34.5" customHeight="1" x14ac:dyDescent="0.4"/>
    <row r="18" spans="11:12" x14ac:dyDescent="0.4">
      <c r="K18" s="53">
        <f>SUM(D14:K14)</f>
        <v>0</v>
      </c>
      <c r="L18" s="53">
        <f>SUM(L9:L13)</f>
        <v>0</v>
      </c>
    </row>
  </sheetData>
  <mergeCells count="14">
    <mergeCell ref="L2:L7"/>
    <mergeCell ref="B3:B5"/>
    <mergeCell ref="A2:A7"/>
    <mergeCell ref="B6:B8"/>
    <mergeCell ref="F3:F5"/>
    <mergeCell ref="E6:E8"/>
    <mergeCell ref="D6:D8"/>
    <mergeCell ref="D3:E3"/>
    <mergeCell ref="E2:K2"/>
    <mergeCell ref="G6:G8"/>
    <mergeCell ref="H6:H8"/>
    <mergeCell ref="I6:I8"/>
    <mergeCell ref="J6:J8"/>
    <mergeCell ref="K6:K8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1EDE-F5A6-45CC-8A93-61E5A9DC4D26}">
  <sheetPr codeName="Sheet2">
    <pageSetUpPr fitToPage="1"/>
  </sheetPr>
  <dimension ref="A1:G13"/>
  <sheetViews>
    <sheetView workbookViewId="0">
      <selection activeCell="E17" sqref="E17"/>
    </sheetView>
  </sheetViews>
  <sheetFormatPr defaultColWidth="9" defaultRowHeight="18.75" x14ac:dyDescent="0.4"/>
  <cols>
    <col min="1" max="1" width="6.25" style="19" customWidth="1"/>
    <col min="2" max="2" width="18.375" style="19" customWidth="1"/>
    <col min="3" max="3" width="9" style="19"/>
    <col min="4" max="4" width="5.875" style="19" customWidth="1"/>
    <col min="5" max="5" width="12.125" style="19" customWidth="1"/>
    <col min="6" max="6" width="14.875" style="19" customWidth="1"/>
    <col min="7" max="7" width="20" style="19" customWidth="1"/>
    <col min="8" max="16384" width="9" style="19"/>
  </cols>
  <sheetData>
    <row r="1" spans="1:7" x14ac:dyDescent="0.4">
      <c r="A1" s="19" t="s">
        <v>22</v>
      </c>
    </row>
    <row r="2" spans="1:7" x14ac:dyDescent="0.4">
      <c r="A2" s="19" t="s">
        <v>18</v>
      </c>
      <c r="B2" s="19" t="str">
        <f>見積内訳!A9</f>
        <v>(1)　教職員用端末等購入</v>
      </c>
    </row>
    <row r="3" spans="1:7" x14ac:dyDescent="0.4">
      <c r="G3" s="54" t="s">
        <v>30</v>
      </c>
    </row>
    <row r="4" spans="1:7" ht="25.5" customHeight="1" x14ac:dyDescent="0.4">
      <c r="B4" s="1" t="s">
        <v>23</v>
      </c>
      <c r="C4" s="1" t="s">
        <v>24</v>
      </c>
      <c r="D4" s="1" t="s">
        <v>28</v>
      </c>
      <c r="E4" s="1" t="s">
        <v>25</v>
      </c>
      <c r="F4" s="1" t="s">
        <v>29</v>
      </c>
      <c r="G4" s="2" t="s">
        <v>39</v>
      </c>
    </row>
    <row r="5" spans="1:7" ht="25.5" customHeight="1" x14ac:dyDescent="0.4">
      <c r="B5" s="20" t="s">
        <v>26</v>
      </c>
      <c r="C5" s="20"/>
      <c r="D5" s="1" t="s">
        <v>129</v>
      </c>
      <c r="E5" s="21"/>
      <c r="F5" s="21"/>
      <c r="G5" s="20"/>
    </row>
    <row r="6" spans="1:7" ht="25.5" customHeight="1" x14ac:dyDescent="0.4">
      <c r="B6" s="20" t="s">
        <v>27</v>
      </c>
      <c r="C6" s="20"/>
      <c r="D6" s="1" t="s">
        <v>129</v>
      </c>
      <c r="E6" s="21"/>
      <c r="F6" s="21"/>
      <c r="G6" s="20"/>
    </row>
    <row r="7" spans="1:7" ht="25.5" customHeight="1" x14ac:dyDescent="0.4">
      <c r="B7" s="20"/>
      <c r="C7" s="20"/>
      <c r="D7" s="1"/>
      <c r="E7" s="21"/>
      <c r="F7" s="21"/>
      <c r="G7" s="20"/>
    </row>
    <row r="8" spans="1:7" ht="25.5" customHeight="1" x14ac:dyDescent="0.4">
      <c r="B8" s="20"/>
      <c r="C8" s="20"/>
      <c r="D8" s="1"/>
      <c r="E8" s="21"/>
      <c r="F8" s="21"/>
      <c r="G8" s="20"/>
    </row>
    <row r="9" spans="1:7" ht="25.5" customHeight="1" thickBot="1" x14ac:dyDescent="0.45">
      <c r="B9" s="20"/>
      <c r="C9" s="20"/>
      <c r="D9" s="1"/>
      <c r="E9" s="21"/>
      <c r="F9" s="22"/>
      <c r="G9" s="20"/>
    </row>
    <row r="10" spans="1:7" ht="25.5" customHeight="1" thickBot="1" x14ac:dyDescent="0.45">
      <c r="F10" s="23"/>
      <c r="G10" s="24"/>
    </row>
    <row r="12" spans="1:7" x14ac:dyDescent="0.4">
      <c r="B12" s="92" t="s">
        <v>132</v>
      </c>
      <c r="C12" s="92"/>
      <c r="D12" s="92"/>
      <c r="E12" s="92"/>
      <c r="F12" s="92"/>
      <c r="G12" s="92"/>
    </row>
    <row r="13" spans="1:7" x14ac:dyDescent="0.4">
      <c r="B13" s="92"/>
      <c r="C13" s="92"/>
      <c r="D13" s="92"/>
      <c r="E13" s="92"/>
      <c r="F13" s="92"/>
      <c r="G13" s="92"/>
    </row>
  </sheetData>
  <mergeCells count="1">
    <mergeCell ref="B12:G13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903E-7B81-42F7-8098-C6AA1897C43A}">
  <sheetPr codeName="Sheet3">
    <pageSetUpPr fitToPage="1"/>
  </sheetPr>
  <dimension ref="A1:G32"/>
  <sheetViews>
    <sheetView workbookViewId="0">
      <selection activeCell="J13" sqref="J13"/>
    </sheetView>
  </sheetViews>
  <sheetFormatPr defaultColWidth="9" defaultRowHeight="18.75" x14ac:dyDescent="0.4"/>
  <cols>
    <col min="1" max="1" width="6.25" style="9" customWidth="1"/>
    <col min="2" max="2" width="31.25" style="9" customWidth="1"/>
    <col min="3" max="3" width="9" style="9"/>
    <col min="4" max="4" width="5.875" style="9" customWidth="1"/>
    <col min="5" max="5" width="12.125" style="9" customWidth="1"/>
    <col min="6" max="6" width="14.875" style="9" customWidth="1"/>
    <col min="7" max="7" width="20.75" style="9" customWidth="1"/>
    <col min="8" max="16384" width="9" style="9"/>
  </cols>
  <sheetData>
    <row r="1" spans="1:7" x14ac:dyDescent="0.4">
      <c r="A1" s="9" t="s">
        <v>22</v>
      </c>
    </row>
    <row r="2" spans="1:7" x14ac:dyDescent="0.4">
      <c r="A2" s="9" t="s">
        <v>18</v>
      </c>
      <c r="B2" s="9" t="str">
        <f>見積内訳!A10</f>
        <v>(2)　次世代校務環境システム利用</v>
      </c>
    </row>
    <row r="3" spans="1:7" x14ac:dyDescent="0.4">
      <c r="G3" s="54" t="s">
        <v>30</v>
      </c>
    </row>
    <row r="4" spans="1:7" ht="25.5" customHeight="1" x14ac:dyDescent="0.4">
      <c r="B4" s="65" t="s">
        <v>23</v>
      </c>
      <c r="C4" s="65" t="s">
        <v>24</v>
      </c>
      <c r="D4" s="65" t="s">
        <v>28</v>
      </c>
      <c r="E4" s="65" t="s">
        <v>25</v>
      </c>
      <c r="F4" s="65" t="s">
        <v>105</v>
      </c>
      <c r="G4" s="8" t="s">
        <v>39</v>
      </c>
    </row>
    <row r="5" spans="1:7" ht="25.5" customHeight="1" x14ac:dyDescent="0.4">
      <c r="B5" s="57" t="s">
        <v>81</v>
      </c>
      <c r="C5" s="58"/>
      <c r="D5" s="58"/>
      <c r="E5" s="58"/>
      <c r="F5" s="58"/>
      <c r="G5" s="59"/>
    </row>
    <row r="6" spans="1:7" ht="25.5" customHeight="1" x14ac:dyDescent="0.4">
      <c r="B6" s="12" t="s">
        <v>82</v>
      </c>
      <c r="C6" s="65"/>
      <c r="D6" s="65"/>
      <c r="E6" s="14"/>
      <c r="F6" s="14"/>
      <c r="G6" s="11"/>
    </row>
    <row r="7" spans="1:7" ht="25.5" customHeight="1" x14ac:dyDescent="0.4">
      <c r="B7" s="12" t="s">
        <v>68</v>
      </c>
      <c r="C7" s="65"/>
      <c r="D7" s="65"/>
      <c r="E7" s="14"/>
      <c r="F7" s="14"/>
      <c r="G7" s="11"/>
    </row>
    <row r="8" spans="1:7" ht="25.5" customHeight="1" x14ac:dyDescent="0.4">
      <c r="B8" s="12" t="s">
        <v>69</v>
      </c>
      <c r="C8" s="65"/>
      <c r="D8" s="65"/>
      <c r="E8" s="14"/>
      <c r="F8" s="14"/>
      <c r="G8" s="11"/>
    </row>
    <row r="9" spans="1:7" ht="25.5" customHeight="1" x14ac:dyDescent="0.4">
      <c r="B9" s="12" t="s">
        <v>70</v>
      </c>
      <c r="C9" s="65"/>
      <c r="D9" s="65"/>
      <c r="E9" s="14"/>
      <c r="F9" s="14"/>
      <c r="G9" s="11"/>
    </row>
    <row r="10" spans="1:7" ht="25.5" customHeight="1" x14ac:dyDescent="0.4">
      <c r="B10" s="12" t="s">
        <v>71</v>
      </c>
      <c r="C10" s="65"/>
      <c r="D10" s="65"/>
      <c r="E10" s="14"/>
      <c r="F10" s="14"/>
      <c r="G10" s="11"/>
    </row>
    <row r="11" spans="1:7" ht="25.5" customHeight="1" x14ac:dyDescent="0.4">
      <c r="B11" s="12" t="s">
        <v>72</v>
      </c>
      <c r="C11" s="65"/>
      <c r="D11" s="65"/>
      <c r="E11" s="14"/>
      <c r="F11" s="14"/>
      <c r="G11" s="11"/>
    </row>
    <row r="12" spans="1:7" ht="25.5" customHeight="1" x14ac:dyDescent="0.4">
      <c r="B12" s="12" t="s">
        <v>73</v>
      </c>
      <c r="C12" s="65"/>
      <c r="D12" s="65"/>
      <c r="E12" s="14"/>
      <c r="F12" s="14"/>
      <c r="G12" s="11"/>
    </row>
    <row r="13" spans="1:7" ht="25.5" customHeight="1" x14ac:dyDescent="0.4">
      <c r="B13" s="12" t="s">
        <v>74</v>
      </c>
      <c r="C13" s="65"/>
      <c r="D13" s="65"/>
      <c r="E13" s="14"/>
      <c r="F13" s="14"/>
      <c r="G13" s="11"/>
    </row>
    <row r="14" spans="1:7" ht="25.5" customHeight="1" x14ac:dyDescent="0.4">
      <c r="B14" s="12" t="s">
        <v>75</v>
      </c>
      <c r="C14" s="65"/>
      <c r="D14" s="65"/>
      <c r="E14" s="14"/>
      <c r="F14" s="14"/>
      <c r="G14" s="11"/>
    </row>
    <row r="15" spans="1:7" ht="25.5" customHeight="1" x14ac:dyDescent="0.4">
      <c r="B15" s="12" t="s">
        <v>104</v>
      </c>
      <c r="C15" s="65"/>
      <c r="D15" s="65"/>
      <c r="E15" s="14"/>
      <c r="F15" s="14"/>
      <c r="G15" s="11"/>
    </row>
    <row r="16" spans="1:7" ht="25.5" customHeight="1" x14ac:dyDescent="0.4">
      <c r="B16" s="57" t="s">
        <v>67</v>
      </c>
      <c r="C16" s="58"/>
      <c r="D16" s="58"/>
      <c r="E16" s="58"/>
      <c r="F16" s="69"/>
      <c r="G16" s="59"/>
    </row>
    <row r="17" spans="2:7" ht="25.5" customHeight="1" x14ac:dyDescent="0.4">
      <c r="B17" s="12" t="s">
        <v>76</v>
      </c>
      <c r="C17" s="65"/>
      <c r="D17" s="65"/>
      <c r="E17" s="14"/>
      <c r="F17" s="14"/>
      <c r="G17" s="11"/>
    </row>
    <row r="18" spans="2:7" ht="25.5" customHeight="1" x14ac:dyDescent="0.4">
      <c r="B18" s="12" t="s">
        <v>77</v>
      </c>
      <c r="C18" s="65"/>
      <c r="D18" s="65"/>
      <c r="E18" s="14"/>
      <c r="F18" s="14"/>
      <c r="G18" s="11"/>
    </row>
    <row r="19" spans="2:7" ht="25.5" customHeight="1" x14ac:dyDescent="0.4">
      <c r="B19" s="12" t="s">
        <v>78</v>
      </c>
      <c r="C19" s="65"/>
      <c r="D19" s="65"/>
      <c r="E19" s="14"/>
      <c r="F19" s="14"/>
      <c r="G19" s="11"/>
    </row>
    <row r="20" spans="2:7" ht="25.5" customHeight="1" x14ac:dyDescent="0.4">
      <c r="B20" s="12" t="s">
        <v>83</v>
      </c>
      <c r="C20" s="65"/>
      <c r="D20" s="65"/>
      <c r="E20" s="14"/>
      <c r="F20" s="14"/>
      <c r="G20" s="11"/>
    </row>
    <row r="21" spans="2:7" ht="25.5" customHeight="1" x14ac:dyDescent="0.4">
      <c r="B21" s="57" t="s">
        <v>34</v>
      </c>
      <c r="C21" s="58"/>
      <c r="D21" s="58"/>
      <c r="E21" s="58"/>
      <c r="F21" s="69"/>
      <c r="G21" s="59"/>
    </row>
    <row r="22" spans="2:7" ht="25.5" customHeight="1" x14ac:dyDescent="0.4">
      <c r="B22" s="11" t="s">
        <v>125</v>
      </c>
      <c r="C22" s="65"/>
      <c r="D22" s="65"/>
      <c r="E22" s="14"/>
      <c r="F22" s="14"/>
      <c r="G22" s="11"/>
    </row>
    <row r="23" spans="2:7" ht="25.5" customHeight="1" x14ac:dyDescent="0.4">
      <c r="B23" s="11" t="s">
        <v>126</v>
      </c>
      <c r="C23" s="65"/>
      <c r="D23" s="65"/>
      <c r="E23" s="14"/>
      <c r="F23" s="14"/>
      <c r="G23" s="11"/>
    </row>
    <row r="24" spans="2:7" ht="25.5" customHeight="1" x14ac:dyDescent="0.4">
      <c r="B24" s="11" t="s">
        <v>127</v>
      </c>
      <c r="C24" s="65"/>
      <c r="D24" s="65"/>
      <c r="E24" s="14"/>
      <c r="F24" s="14"/>
      <c r="G24" s="11"/>
    </row>
    <row r="25" spans="2:7" ht="25.5" customHeight="1" thickBot="1" x14ac:dyDescent="0.45">
      <c r="B25" s="11"/>
      <c r="C25" s="13"/>
      <c r="D25" s="65"/>
      <c r="E25" s="14"/>
      <c r="F25" s="15"/>
      <c r="G25" s="11"/>
    </row>
    <row r="26" spans="2:7" ht="25.5" customHeight="1" thickBot="1" x14ac:dyDescent="0.45">
      <c r="F26" s="16"/>
      <c r="G26" s="17"/>
    </row>
    <row r="27" spans="2:7" ht="25.5" customHeight="1" thickBot="1" x14ac:dyDescent="0.45">
      <c r="E27" s="9" t="s">
        <v>116</v>
      </c>
      <c r="F27" s="16"/>
      <c r="G27" s="52"/>
    </row>
    <row r="28" spans="2:7" ht="25.5" customHeight="1" thickBot="1" x14ac:dyDescent="0.45">
      <c r="E28" s="9" t="s">
        <v>128</v>
      </c>
      <c r="F28" s="16"/>
      <c r="G28" s="52"/>
    </row>
    <row r="29" spans="2:7" ht="25.5" customHeight="1" thickBot="1" x14ac:dyDescent="0.45">
      <c r="E29" s="9" t="s">
        <v>117</v>
      </c>
      <c r="F29" s="16"/>
      <c r="G29" s="52"/>
    </row>
    <row r="30" spans="2:7" ht="20.25" customHeight="1" x14ac:dyDescent="0.4">
      <c r="B30" s="9" t="s">
        <v>40</v>
      </c>
      <c r="F30" s="18"/>
    </row>
    <row r="31" spans="2:7" x14ac:dyDescent="0.4">
      <c r="B31" s="93" t="s">
        <v>118</v>
      </c>
      <c r="C31" s="93"/>
      <c r="D31" s="93"/>
      <c r="E31" s="93"/>
      <c r="F31" s="93"/>
      <c r="G31" s="93"/>
    </row>
    <row r="32" spans="2:7" x14ac:dyDescent="0.4">
      <c r="B32" s="93"/>
      <c r="C32" s="93"/>
      <c r="D32" s="93"/>
      <c r="E32" s="93"/>
      <c r="F32" s="93"/>
      <c r="G32" s="93"/>
    </row>
  </sheetData>
  <mergeCells count="1">
    <mergeCell ref="B31:G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4FA8-28D8-4169-9530-B5DD8E60EF93}">
  <sheetPr codeName="Sheet4">
    <pageSetUpPr fitToPage="1"/>
  </sheetPr>
  <dimension ref="A1:H8"/>
  <sheetViews>
    <sheetView workbookViewId="0">
      <selection activeCell="I14" sqref="I14"/>
    </sheetView>
  </sheetViews>
  <sheetFormatPr defaultColWidth="9" defaultRowHeight="18.75" x14ac:dyDescent="0.4"/>
  <cols>
    <col min="1" max="1" width="6.25" style="9" customWidth="1"/>
    <col min="2" max="2" width="31.625" style="9" customWidth="1"/>
    <col min="3" max="3" width="9" style="9"/>
    <col min="4" max="4" width="5.875" style="9" customWidth="1"/>
    <col min="5" max="5" width="12.125" style="9" customWidth="1"/>
    <col min="6" max="6" width="12.75" style="9" customWidth="1"/>
    <col min="7" max="7" width="12.625" style="9" customWidth="1"/>
    <col min="8" max="8" width="15.125" style="9" customWidth="1"/>
    <col min="9" max="16384" width="9" style="9"/>
  </cols>
  <sheetData>
    <row r="1" spans="1:8" x14ac:dyDescent="0.4">
      <c r="A1" s="9" t="s">
        <v>22</v>
      </c>
    </row>
    <row r="2" spans="1:8" x14ac:dyDescent="0.4">
      <c r="A2" s="9" t="s">
        <v>18</v>
      </c>
      <c r="B2" s="9" t="str">
        <f>見積内訳!A11</f>
        <v>(3)　Microsoft365ライセンス利用</v>
      </c>
    </row>
    <row r="3" spans="1:8" x14ac:dyDescent="0.4">
      <c r="H3" s="54" t="s">
        <v>30</v>
      </c>
    </row>
    <row r="4" spans="1:8" ht="25.5" customHeight="1" x14ac:dyDescent="0.4">
      <c r="B4" s="7" t="s">
        <v>23</v>
      </c>
      <c r="C4" s="7" t="s">
        <v>24</v>
      </c>
      <c r="D4" s="7" t="s">
        <v>28</v>
      </c>
      <c r="E4" s="7" t="s">
        <v>25</v>
      </c>
      <c r="F4" s="7" t="s">
        <v>105</v>
      </c>
      <c r="G4" s="7" t="s">
        <v>33</v>
      </c>
      <c r="H4" s="8" t="s">
        <v>39</v>
      </c>
    </row>
    <row r="5" spans="1:8" ht="25.5" customHeight="1" thickBot="1" x14ac:dyDescent="0.45">
      <c r="B5" s="11" t="s">
        <v>119</v>
      </c>
      <c r="C5" s="11"/>
      <c r="D5" s="7"/>
      <c r="E5" s="14"/>
      <c r="F5" s="14"/>
      <c r="G5" s="15"/>
      <c r="H5" s="11"/>
    </row>
    <row r="6" spans="1:8" ht="25.5" customHeight="1" thickBot="1" x14ac:dyDescent="0.45">
      <c r="F6" s="25"/>
      <c r="G6" s="16"/>
      <c r="H6" s="17"/>
    </row>
    <row r="8" spans="1:8" x14ac:dyDescent="0.4">
      <c r="B8" s="9" t="s">
        <v>120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1539-1A80-4E88-A77B-8599DB81218D}">
  <sheetPr codeName="Sheet5">
    <pageSetUpPr fitToPage="1"/>
  </sheetPr>
  <dimension ref="A1:H7"/>
  <sheetViews>
    <sheetView workbookViewId="0">
      <selection activeCell="B7" sqref="B7"/>
    </sheetView>
  </sheetViews>
  <sheetFormatPr defaultColWidth="9" defaultRowHeight="18.75" x14ac:dyDescent="0.4"/>
  <cols>
    <col min="1" max="1" width="6.25" style="9" customWidth="1"/>
    <col min="2" max="2" width="31.625" style="9" customWidth="1"/>
    <col min="3" max="3" width="9" style="9"/>
    <col min="4" max="4" width="5.875" style="9" customWidth="1"/>
    <col min="5" max="5" width="12.125" style="9" customWidth="1"/>
    <col min="6" max="6" width="14.875" style="9" customWidth="1"/>
    <col min="7" max="7" width="15.125" style="9" customWidth="1"/>
    <col min="8" max="8" width="14.25" style="9" customWidth="1"/>
    <col min="9" max="16384" width="9" style="9"/>
  </cols>
  <sheetData>
    <row r="1" spans="1:8" x14ac:dyDescent="0.4">
      <c r="A1" s="9" t="s">
        <v>22</v>
      </c>
    </row>
    <row r="2" spans="1:8" x14ac:dyDescent="0.4">
      <c r="A2" s="9" t="s">
        <v>18</v>
      </c>
      <c r="B2" s="9" t="str">
        <f>見積内訳!A12</f>
        <v>(4)　校務支援システム・グループウェア利用　</v>
      </c>
    </row>
    <row r="3" spans="1:8" x14ac:dyDescent="0.4">
      <c r="H3" s="54" t="s">
        <v>30</v>
      </c>
    </row>
    <row r="4" spans="1:8" ht="25.5" customHeight="1" x14ac:dyDescent="0.4">
      <c r="B4" s="7" t="s">
        <v>23</v>
      </c>
      <c r="C4" s="7" t="s">
        <v>24</v>
      </c>
      <c r="D4" s="7" t="s">
        <v>28</v>
      </c>
      <c r="E4" s="7" t="s">
        <v>25</v>
      </c>
      <c r="F4" s="7" t="s">
        <v>105</v>
      </c>
      <c r="G4" s="7" t="s">
        <v>33</v>
      </c>
      <c r="H4" s="8" t="s">
        <v>39</v>
      </c>
    </row>
    <row r="5" spans="1:8" ht="25.5" customHeight="1" x14ac:dyDescent="0.4">
      <c r="B5" s="11" t="s">
        <v>31</v>
      </c>
      <c r="C5" s="11"/>
      <c r="D5" s="7"/>
      <c r="E5" s="14"/>
      <c r="F5" s="14"/>
      <c r="G5" s="14"/>
      <c r="H5" s="11"/>
    </row>
    <row r="6" spans="1:8" ht="25.5" customHeight="1" thickBot="1" x14ac:dyDescent="0.45">
      <c r="B6" s="11" t="s">
        <v>32</v>
      </c>
      <c r="C6" s="11"/>
      <c r="D6" s="7"/>
      <c r="E6" s="14"/>
      <c r="F6" s="14"/>
      <c r="G6" s="14"/>
      <c r="H6" s="11"/>
    </row>
    <row r="7" spans="1:8" ht="25.5" customHeight="1" thickBot="1" x14ac:dyDescent="0.45">
      <c r="F7" s="26"/>
      <c r="G7" s="16"/>
      <c r="H7" s="17"/>
    </row>
  </sheetData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AC0A-47FE-44FC-B225-DF57340EF8CF}">
  <sheetPr codeName="Sheet6"/>
  <dimension ref="A1:K49"/>
  <sheetViews>
    <sheetView view="pageBreakPreview" zoomScaleNormal="100" zoomScaleSheetLayoutView="100" workbookViewId="0">
      <selection activeCell="F42" sqref="F42"/>
    </sheetView>
  </sheetViews>
  <sheetFormatPr defaultColWidth="9" defaultRowHeight="18.75" x14ac:dyDescent="0.4"/>
  <cols>
    <col min="1" max="1" width="6.25" style="9" customWidth="1"/>
    <col min="2" max="2" width="46.625" style="9" customWidth="1"/>
    <col min="3" max="3" width="9" style="9"/>
    <col min="4" max="4" width="5.875" style="9" customWidth="1"/>
    <col min="5" max="5" width="12.125" style="9" customWidth="1"/>
    <col min="6" max="6" width="14.875" style="9" customWidth="1"/>
    <col min="7" max="7" width="24.25" style="9" customWidth="1"/>
    <col min="8" max="16384" width="9" style="9"/>
  </cols>
  <sheetData>
    <row r="1" spans="1:11" x14ac:dyDescent="0.4">
      <c r="A1" s="9" t="s">
        <v>22</v>
      </c>
    </row>
    <row r="2" spans="1:11" x14ac:dyDescent="0.4">
      <c r="A2" s="9" t="s">
        <v>18</v>
      </c>
      <c r="B2" s="9" t="str">
        <f>見積内訳!A13</f>
        <v>(5)　次世代校務環境システム構築業務委託</v>
      </c>
    </row>
    <row r="3" spans="1:11" x14ac:dyDescent="0.4">
      <c r="G3" s="54" t="s">
        <v>30</v>
      </c>
    </row>
    <row r="4" spans="1:11" ht="25.5" customHeight="1" x14ac:dyDescent="0.4">
      <c r="B4" s="65" t="s">
        <v>23</v>
      </c>
      <c r="C4" s="65" t="s">
        <v>24</v>
      </c>
      <c r="D4" s="65" t="s">
        <v>28</v>
      </c>
      <c r="E4" s="65" t="s">
        <v>25</v>
      </c>
      <c r="F4" s="65" t="s">
        <v>29</v>
      </c>
      <c r="G4" s="8" t="s">
        <v>39</v>
      </c>
    </row>
    <row r="5" spans="1:11" s="27" customFormat="1" ht="25.5" customHeight="1" x14ac:dyDescent="0.4">
      <c r="B5" s="28" t="s">
        <v>36</v>
      </c>
      <c r="C5" s="29"/>
      <c r="D5" s="8"/>
      <c r="E5" s="30"/>
      <c r="F5" s="30"/>
      <c r="G5" s="29"/>
    </row>
    <row r="6" spans="1:11" s="27" customFormat="1" ht="25.5" customHeight="1" x14ac:dyDescent="0.4">
      <c r="B6" s="56" t="s">
        <v>37</v>
      </c>
      <c r="C6" s="29"/>
      <c r="D6" s="8"/>
      <c r="E6" s="8"/>
      <c r="F6" s="30"/>
      <c r="G6" s="32"/>
    </row>
    <row r="7" spans="1:11" s="27" customFormat="1" ht="25.5" customHeight="1" x14ac:dyDescent="0.4">
      <c r="B7" s="60" t="s">
        <v>38</v>
      </c>
      <c r="C7" s="63"/>
      <c r="D7" s="64"/>
      <c r="E7" s="61"/>
      <c r="F7" s="61"/>
      <c r="G7" s="62"/>
    </row>
    <row r="8" spans="1:11" s="27" customFormat="1" ht="25.5" customHeight="1" x14ac:dyDescent="0.4">
      <c r="B8" s="10" t="s">
        <v>41</v>
      </c>
      <c r="C8" s="29"/>
      <c r="D8" s="8"/>
      <c r="E8" s="30"/>
      <c r="F8" s="30"/>
      <c r="G8" s="29"/>
    </row>
    <row r="9" spans="1:11" s="27" customFormat="1" ht="25.5" customHeight="1" x14ac:dyDescent="0.4">
      <c r="B9" s="60" t="s">
        <v>45</v>
      </c>
      <c r="C9" s="63"/>
      <c r="D9" s="64"/>
      <c r="E9" s="61"/>
      <c r="F9" s="61"/>
      <c r="G9" s="62"/>
    </row>
    <row r="10" spans="1:11" s="27" customFormat="1" ht="25.5" customHeight="1" x14ac:dyDescent="0.4">
      <c r="B10" s="60" t="s">
        <v>42</v>
      </c>
      <c r="C10" s="63"/>
      <c r="D10" s="64"/>
      <c r="E10" s="61"/>
      <c r="F10" s="61"/>
      <c r="G10" s="62"/>
      <c r="K10" s="27" t="s">
        <v>63</v>
      </c>
    </row>
    <row r="11" spans="1:11" s="27" customFormat="1" ht="25.5" customHeight="1" x14ac:dyDescent="0.4">
      <c r="B11" s="10" t="s">
        <v>46</v>
      </c>
      <c r="C11" s="29"/>
      <c r="D11" s="8"/>
      <c r="E11" s="30"/>
      <c r="F11" s="30"/>
      <c r="G11" s="29"/>
    </row>
    <row r="12" spans="1:11" s="27" customFormat="1" ht="25.5" customHeight="1" x14ac:dyDescent="0.4">
      <c r="B12" s="10" t="s">
        <v>47</v>
      </c>
      <c r="C12" s="29"/>
      <c r="D12" s="8"/>
      <c r="E12" s="30"/>
      <c r="F12" s="30"/>
      <c r="G12" s="29"/>
    </row>
    <row r="13" spans="1:11" s="27" customFormat="1" ht="25.5" customHeight="1" x14ac:dyDescent="0.4">
      <c r="B13" s="10" t="s">
        <v>48</v>
      </c>
      <c r="C13" s="29"/>
      <c r="D13" s="8"/>
      <c r="E13" s="30"/>
      <c r="F13" s="30"/>
      <c r="G13" s="29"/>
    </row>
    <row r="14" spans="1:11" s="27" customFormat="1" ht="25.5" customHeight="1" x14ac:dyDescent="0.4">
      <c r="B14" s="60" t="s">
        <v>43</v>
      </c>
      <c r="C14" s="63"/>
      <c r="D14" s="64"/>
      <c r="E14" s="61"/>
      <c r="F14" s="61"/>
      <c r="G14" s="62"/>
    </row>
    <row r="15" spans="1:11" s="27" customFormat="1" ht="25.5" customHeight="1" x14ac:dyDescent="0.4">
      <c r="B15" s="10" t="s">
        <v>84</v>
      </c>
      <c r="C15" s="29"/>
      <c r="D15" s="8"/>
      <c r="E15" s="30"/>
      <c r="F15" s="30"/>
      <c r="G15" s="29"/>
    </row>
    <row r="16" spans="1:11" s="27" customFormat="1" ht="25.5" customHeight="1" x14ac:dyDescent="0.4">
      <c r="B16" s="10" t="s">
        <v>49</v>
      </c>
      <c r="C16" s="29"/>
      <c r="D16" s="8"/>
      <c r="E16" s="30"/>
      <c r="F16" s="30"/>
      <c r="G16" s="29"/>
    </row>
    <row r="17" spans="2:7" s="27" customFormat="1" ht="25.5" customHeight="1" x14ac:dyDescent="0.4">
      <c r="B17" s="10" t="s">
        <v>50</v>
      </c>
      <c r="C17" s="29"/>
      <c r="D17" s="8"/>
      <c r="E17" s="30"/>
      <c r="F17" s="30"/>
      <c r="G17" s="29"/>
    </row>
    <row r="18" spans="2:7" s="27" customFormat="1" ht="25.5" customHeight="1" x14ac:dyDescent="0.4">
      <c r="B18" s="10" t="s">
        <v>51</v>
      </c>
      <c r="C18" s="29"/>
      <c r="D18" s="8"/>
      <c r="E18" s="30"/>
      <c r="F18" s="30"/>
      <c r="G18" s="29"/>
    </row>
    <row r="19" spans="2:7" s="27" customFormat="1" ht="25.5" customHeight="1" x14ac:dyDescent="0.4">
      <c r="B19" s="10" t="s">
        <v>52</v>
      </c>
      <c r="C19" s="29"/>
      <c r="D19" s="8"/>
      <c r="E19" s="30"/>
      <c r="F19" s="30"/>
      <c r="G19" s="29"/>
    </row>
    <row r="20" spans="2:7" s="27" customFormat="1" ht="25.5" customHeight="1" x14ac:dyDescent="0.4">
      <c r="B20" s="10" t="s">
        <v>53</v>
      </c>
      <c r="C20" s="29"/>
      <c r="D20" s="8"/>
      <c r="E20" s="30"/>
      <c r="F20" s="30"/>
      <c r="G20" s="29"/>
    </row>
    <row r="21" spans="2:7" s="27" customFormat="1" ht="25.5" customHeight="1" x14ac:dyDescent="0.4">
      <c r="B21" s="10" t="s">
        <v>54</v>
      </c>
      <c r="C21" s="29"/>
      <c r="D21" s="8"/>
      <c r="E21" s="30"/>
      <c r="F21" s="30"/>
      <c r="G21" s="29"/>
    </row>
    <row r="22" spans="2:7" s="27" customFormat="1" ht="25.5" customHeight="1" x14ac:dyDescent="0.4">
      <c r="B22" s="10" t="s">
        <v>55</v>
      </c>
      <c r="C22" s="29"/>
      <c r="D22" s="8"/>
      <c r="E22" s="30"/>
      <c r="F22" s="30"/>
      <c r="G22" s="29"/>
    </row>
    <row r="23" spans="2:7" s="27" customFormat="1" ht="25.5" customHeight="1" x14ac:dyDescent="0.4">
      <c r="B23" s="10" t="s">
        <v>56</v>
      </c>
      <c r="C23" s="29"/>
      <c r="D23" s="8"/>
      <c r="E23" s="30"/>
      <c r="F23" s="30"/>
      <c r="G23" s="29"/>
    </row>
    <row r="24" spans="2:7" s="27" customFormat="1" ht="25.5" customHeight="1" x14ac:dyDescent="0.4">
      <c r="B24" s="10" t="s">
        <v>57</v>
      </c>
      <c r="C24" s="29"/>
      <c r="D24" s="8"/>
      <c r="E24" s="30"/>
      <c r="F24" s="30"/>
      <c r="G24" s="29"/>
    </row>
    <row r="25" spans="2:7" s="27" customFormat="1" ht="25.5" customHeight="1" x14ac:dyDescent="0.4">
      <c r="B25" s="60" t="s">
        <v>44</v>
      </c>
      <c r="C25" s="63"/>
      <c r="D25" s="64"/>
      <c r="E25" s="61"/>
      <c r="F25" s="61"/>
      <c r="G25" s="62"/>
    </row>
    <row r="26" spans="2:7" s="27" customFormat="1" ht="25.5" customHeight="1" x14ac:dyDescent="0.4">
      <c r="B26" s="29" t="s">
        <v>58</v>
      </c>
      <c r="C26" s="29"/>
      <c r="D26" s="8"/>
      <c r="E26" s="30"/>
      <c r="F26" s="30"/>
      <c r="G26" s="29"/>
    </row>
    <row r="27" spans="2:7" s="27" customFormat="1" ht="25.5" customHeight="1" x14ac:dyDescent="0.4">
      <c r="B27" s="29" t="s">
        <v>59</v>
      </c>
      <c r="C27" s="29"/>
      <c r="D27" s="8"/>
      <c r="E27" s="30"/>
      <c r="F27" s="30"/>
      <c r="G27" s="29"/>
    </row>
    <row r="28" spans="2:7" s="27" customFormat="1" ht="25.5" customHeight="1" x14ac:dyDescent="0.4">
      <c r="B28" s="29" t="s">
        <v>60</v>
      </c>
      <c r="C28" s="29"/>
      <c r="D28" s="8"/>
      <c r="E28" s="30"/>
      <c r="F28" s="30"/>
      <c r="G28" s="29"/>
    </row>
    <row r="29" spans="2:7" s="27" customFormat="1" ht="25.5" customHeight="1" x14ac:dyDescent="0.4">
      <c r="B29" s="29" t="s">
        <v>85</v>
      </c>
      <c r="C29" s="29"/>
      <c r="D29" s="8"/>
      <c r="E29" s="30"/>
      <c r="F29" s="30"/>
      <c r="G29" s="29"/>
    </row>
    <row r="30" spans="2:7" s="27" customFormat="1" ht="25.5" customHeight="1" x14ac:dyDescent="0.4">
      <c r="B30" s="29" t="s">
        <v>86</v>
      </c>
      <c r="C30" s="29"/>
      <c r="D30" s="8"/>
      <c r="E30" s="30"/>
      <c r="F30" s="30"/>
      <c r="G30" s="29"/>
    </row>
    <row r="31" spans="2:7" s="27" customFormat="1" ht="25.5" customHeight="1" x14ac:dyDescent="0.4">
      <c r="B31" s="60" t="s">
        <v>61</v>
      </c>
      <c r="C31" s="63"/>
      <c r="D31" s="64"/>
      <c r="E31" s="61"/>
      <c r="F31" s="61"/>
      <c r="G31" s="62"/>
    </row>
    <row r="32" spans="2:7" s="27" customFormat="1" ht="25.5" customHeight="1" x14ac:dyDescent="0.4">
      <c r="B32" s="10" t="s">
        <v>47</v>
      </c>
      <c r="C32" s="29"/>
      <c r="D32" s="8"/>
      <c r="E32" s="30"/>
      <c r="F32" s="30"/>
      <c r="G32" s="29"/>
    </row>
    <row r="33" spans="1:7" s="27" customFormat="1" ht="25.5" customHeight="1" x14ac:dyDescent="0.4">
      <c r="B33" s="10" t="s">
        <v>48</v>
      </c>
      <c r="C33" s="29"/>
      <c r="D33" s="8"/>
      <c r="E33" s="30"/>
      <c r="F33" s="30"/>
      <c r="G33" s="29"/>
    </row>
    <row r="34" spans="1:7" s="27" customFormat="1" ht="25.5" customHeight="1" x14ac:dyDescent="0.4">
      <c r="B34" s="10" t="s">
        <v>84</v>
      </c>
      <c r="C34" s="29"/>
      <c r="D34" s="8"/>
      <c r="E34" s="30"/>
      <c r="F34" s="30"/>
      <c r="G34" s="29"/>
    </row>
    <row r="35" spans="1:7" s="27" customFormat="1" ht="25.5" customHeight="1" x14ac:dyDescent="0.4">
      <c r="B35" s="56" t="s">
        <v>60</v>
      </c>
      <c r="C35" s="29"/>
      <c r="D35" s="8"/>
      <c r="E35" s="30"/>
      <c r="F35" s="30"/>
      <c r="G35" s="29"/>
    </row>
    <row r="36" spans="1:7" s="27" customFormat="1" ht="25.5" customHeight="1" x14ac:dyDescent="0.4">
      <c r="B36" s="60" t="s">
        <v>87</v>
      </c>
      <c r="C36" s="63"/>
      <c r="D36" s="64"/>
      <c r="E36" s="61"/>
      <c r="F36" s="61"/>
      <c r="G36" s="62"/>
    </row>
    <row r="37" spans="1:7" s="27" customFormat="1" ht="25.5" customHeight="1" x14ac:dyDescent="0.4">
      <c r="A37" s="27" t="s">
        <v>63</v>
      </c>
      <c r="B37" s="29" t="s">
        <v>88</v>
      </c>
      <c r="C37" s="29"/>
      <c r="D37" s="8"/>
      <c r="E37" s="30"/>
      <c r="F37" s="30"/>
      <c r="G37" s="29"/>
    </row>
    <row r="38" spans="1:7" s="27" customFormat="1" ht="25.5" customHeight="1" x14ac:dyDescent="0.4">
      <c r="B38" s="29" t="s">
        <v>64</v>
      </c>
      <c r="C38" s="29"/>
      <c r="D38" s="8"/>
      <c r="E38" s="30"/>
      <c r="F38" s="30"/>
      <c r="G38" s="29"/>
    </row>
    <row r="39" spans="1:7" s="27" customFormat="1" ht="25.5" customHeight="1" x14ac:dyDescent="0.4">
      <c r="B39" s="60" t="s">
        <v>62</v>
      </c>
      <c r="C39" s="63"/>
      <c r="D39" s="64"/>
      <c r="E39" s="61"/>
      <c r="F39" s="61"/>
      <c r="G39" s="62"/>
    </row>
    <row r="40" spans="1:7" s="27" customFormat="1" ht="25.5" customHeight="1" x14ac:dyDescent="0.4">
      <c r="B40" s="29" t="s">
        <v>65</v>
      </c>
      <c r="C40" s="29"/>
      <c r="D40" s="8"/>
      <c r="E40" s="30"/>
      <c r="F40" s="30"/>
      <c r="G40" s="29"/>
    </row>
    <row r="41" spans="1:7" s="27" customFormat="1" ht="25.5" customHeight="1" x14ac:dyDescent="0.4">
      <c r="B41" s="29" t="s">
        <v>124</v>
      </c>
      <c r="C41" s="29"/>
      <c r="D41" s="8"/>
      <c r="E41" s="30"/>
      <c r="F41" s="30"/>
      <c r="G41" s="29"/>
    </row>
    <row r="42" spans="1:7" s="27" customFormat="1" ht="25.5" customHeight="1" x14ac:dyDescent="0.4">
      <c r="B42" s="29" t="s">
        <v>121</v>
      </c>
      <c r="C42" s="29"/>
      <c r="D42" s="8"/>
      <c r="E42" s="30"/>
      <c r="F42" s="30"/>
      <c r="G42" s="29"/>
    </row>
    <row r="43" spans="1:7" s="27" customFormat="1" ht="25.5" customHeight="1" x14ac:dyDescent="0.4">
      <c r="B43" s="29" t="s">
        <v>89</v>
      </c>
      <c r="C43" s="29"/>
      <c r="D43" s="8"/>
      <c r="E43" s="30"/>
      <c r="F43" s="30"/>
      <c r="G43" s="29"/>
    </row>
    <row r="44" spans="1:7" s="27" customFormat="1" ht="25.5" customHeight="1" thickBot="1" x14ac:dyDescent="0.45">
      <c r="B44" s="29"/>
      <c r="C44" s="29"/>
      <c r="D44" s="8"/>
      <c r="E44" s="30"/>
      <c r="F44" s="31"/>
      <c r="G44" s="29"/>
    </row>
    <row r="45" spans="1:7" ht="25.5" customHeight="1" thickBot="1" x14ac:dyDescent="0.45">
      <c r="F45" s="16"/>
      <c r="G45" s="32"/>
    </row>
    <row r="46" spans="1:7" ht="20.25" customHeight="1" x14ac:dyDescent="0.4">
      <c r="B46" s="9" t="s">
        <v>40</v>
      </c>
      <c r="F46" s="18"/>
    </row>
    <row r="47" spans="1:7" x14ac:dyDescent="0.4">
      <c r="B47" s="93" t="s">
        <v>79</v>
      </c>
      <c r="C47" s="93"/>
      <c r="D47" s="93"/>
      <c r="E47" s="93"/>
      <c r="F47" s="93"/>
      <c r="G47" s="93"/>
    </row>
    <row r="48" spans="1:7" x14ac:dyDescent="0.4">
      <c r="B48" s="93"/>
      <c r="C48" s="93"/>
      <c r="D48" s="93"/>
      <c r="E48" s="93"/>
      <c r="F48" s="93"/>
      <c r="G48" s="93"/>
    </row>
    <row r="49" spans="2:2" x14ac:dyDescent="0.4">
      <c r="B49" s="9" t="s">
        <v>80</v>
      </c>
    </row>
  </sheetData>
  <mergeCells count="1">
    <mergeCell ref="B47:G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見積書</vt:lpstr>
      <vt:lpstr>見積内訳</vt:lpstr>
      <vt:lpstr>(1)　端末等購入</vt:lpstr>
      <vt:lpstr>(2)　次世代校務環境システム利用</vt:lpstr>
      <vt:lpstr>(3)　Microsoft365</vt:lpstr>
      <vt:lpstr>(4)　校務支援・グループウェア利用　</vt:lpstr>
      <vt:lpstr>(5)　構築業務委託</vt:lpstr>
      <vt:lpstr>見積書!_Hlk195951675</vt:lpstr>
      <vt:lpstr>'(5)　構築業務委託'!Print_Area</vt:lpstr>
      <vt:lpstr>見積書!Print_Area</vt:lpstr>
      <vt:lpstr>見積内訳!Print_Area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髙濱　隆宏</dc:creator>
  <cp:lastModifiedBy>髙濱　隆宏</cp:lastModifiedBy>
  <cp:lastPrinted>2026-03-30T08:14:03Z</cp:lastPrinted>
  <dcterms:created xsi:type="dcterms:W3CDTF">2025-12-28T00:41:32Z</dcterms:created>
  <dcterms:modified xsi:type="dcterms:W3CDTF">2026-03-30T23:17:41Z</dcterms:modified>
</cp:coreProperties>
</file>