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統計係\業務\ホームページ\統計でわかる宇城市\掲載内容\外部依頼\高等学校の生徒数\"/>
    </mc:Choice>
  </mc:AlternateContent>
  <bookViews>
    <workbookView xWindow="0" yWindow="0" windowWidth="19200" windowHeight="10530"/>
  </bookViews>
  <sheets>
    <sheet name="松橋高校" sheetId="1" r:id="rId1"/>
    <sheet name="小川工業" sheetId="2" r:id="rId2"/>
  </sheets>
  <definedNames>
    <definedName name="_xlnm.Print_Area" localSheetId="1">小川工業!$A$1:$R$22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O15" i="2" l="1"/>
  <c r="L15" i="2"/>
  <c r="I15" i="2"/>
  <c r="F15" i="2"/>
  <c r="B15" i="2" s="1"/>
  <c r="C15" i="2"/>
  <c r="O14" i="2"/>
  <c r="L14" i="2"/>
  <c r="I14" i="2"/>
  <c r="F14" i="2"/>
  <c r="C14" i="2"/>
  <c r="B14" i="2"/>
  <c r="O13" i="2"/>
  <c r="L13" i="2"/>
  <c r="I13" i="2"/>
  <c r="F13" i="2"/>
  <c r="B13" i="2" s="1"/>
  <c r="C13" i="2"/>
  <c r="B12" i="2"/>
  <c r="B11" i="2"/>
  <c r="B10" i="2"/>
  <c r="B9" i="2"/>
  <c r="O15" i="1"/>
  <c r="L15" i="1"/>
  <c r="I15" i="1"/>
  <c r="C15" i="1"/>
  <c r="O14" i="1"/>
  <c r="L14" i="1"/>
  <c r="I14" i="1"/>
  <c r="C14" i="1"/>
  <c r="B14" i="1" s="1"/>
  <c r="O13" i="1"/>
  <c r="L13" i="1"/>
  <c r="B13" i="1" s="1"/>
  <c r="I13" i="1"/>
  <c r="C13" i="1"/>
  <c r="C12" i="1"/>
  <c r="B12" i="1" s="1"/>
  <c r="B11" i="1"/>
  <c r="B10" i="1"/>
  <c r="B9" i="1"/>
</calcChain>
</file>

<file path=xl/sharedStrings.xml><?xml version="1.0" encoding="utf-8"?>
<sst xmlns="http://schemas.openxmlformats.org/spreadsheetml/2006/main" count="80" uniqueCount="39">
  <si>
    <t>◎高等学校の生徒数、教員数</t>
    <rPh sb="1" eb="3">
      <t>コウトウ</t>
    </rPh>
    <rPh sb="3" eb="5">
      <t>ガッコウ</t>
    </rPh>
    <rPh sb="6" eb="9">
      <t>セイトスウ</t>
    </rPh>
    <rPh sb="10" eb="12">
      <t>キョウイン</t>
    </rPh>
    <rPh sb="12" eb="13">
      <t>スウ</t>
    </rPh>
    <phoneticPr fontId="2"/>
  </si>
  <si>
    <t>（毎年5月1日現在）</t>
    <phoneticPr fontId="2"/>
  </si>
  <si>
    <t>（単位：人）</t>
    <rPh sb="1" eb="3">
      <t>タンイ</t>
    </rPh>
    <rPh sb="4" eb="5">
      <t>ニン</t>
    </rPh>
    <phoneticPr fontId="2"/>
  </si>
  <si>
    <t>年</t>
    <rPh sb="0" eb="1">
      <t>ネン</t>
    </rPh>
    <phoneticPr fontId="2"/>
  </si>
  <si>
    <t>松橋高等学校</t>
    <rPh sb="0" eb="2">
      <t>マツバセ</t>
    </rPh>
    <rPh sb="2" eb="4">
      <t>コウトウ</t>
    </rPh>
    <rPh sb="4" eb="6">
      <t>ガッコウ</t>
    </rPh>
    <phoneticPr fontId="2"/>
  </si>
  <si>
    <t>生徒数</t>
    <rPh sb="0" eb="3">
      <t>セイトスウ</t>
    </rPh>
    <phoneticPr fontId="2"/>
  </si>
  <si>
    <t>教員数</t>
    <rPh sb="0" eb="2">
      <t>キョウイン</t>
    </rPh>
    <rPh sb="2" eb="3">
      <t>スウ</t>
    </rPh>
    <phoneticPr fontId="2"/>
  </si>
  <si>
    <t>総数</t>
    <rPh sb="0" eb="2">
      <t>ソウスウ</t>
    </rPh>
    <phoneticPr fontId="2"/>
  </si>
  <si>
    <t>普通科</t>
    <rPh sb="0" eb="3">
      <t>フツウカ</t>
    </rPh>
    <phoneticPr fontId="2"/>
  </si>
  <si>
    <t>普通科（体育コース再掲）</t>
    <rPh sb="0" eb="3">
      <t>フツウカ</t>
    </rPh>
    <rPh sb="4" eb="6">
      <t>タイイク</t>
    </rPh>
    <rPh sb="9" eb="11">
      <t>サイケイ</t>
    </rPh>
    <phoneticPr fontId="2"/>
  </si>
  <si>
    <t>家政科</t>
    <rPh sb="0" eb="3">
      <t>カセイカ</t>
    </rPh>
    <phoneticPr fontId="2"/>
  </si>
  <si>
    <t>情報処理科</t>
    <rPh sb="0" eb="2">
      <t>ジョウホウ</t>
    </rPh>
    <rPh sb="2" eb="5">
      <t>ショリカ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</si>
  <si>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</si>
  <si>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</si>
  <si>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</si>
  <si>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Ｈ17</t>
    <phoneticPr fontId="2"/>
  </si>
  <si>
    <t>Ｈ18</t>
  </si>
  <si>
    <t>Ｈ19</t>
    <phoneticPr fontId="2"/>
  </si>
  <si>
    <t>Ｈ20</t>
  </si>
  <si>
    <t>Ｈ21</t>
  </si>
  <si>
    <t>Ｈ22</t>
  </si>
  <si>
    <t>Ｈ23</t>
  </si>
  <si>
    <t>Ｈ24</t>
    <phoneticPr fontId="2"/>
  </si>
  <si>
    <t>Ｈ25</t>
    <phoneticPr fontId="2"/>
  </si>
  <si>
    <t>Ｈ26</t>
    <phoneticPr fontId="2"/>
  </si>
  <si>
    <t>資料：熊本県立松橋高等学校</t>
    <rPh sb="0" eb="2">
      <t>シリョウ</t>
    </rPh>
    <rPh sb="3" eb="7">
      <t>クマモトケンリツ</t>
    </rPh>
    <rPh sb="7" eb="9">
      <t>マツバセ</t>
    </rPh>
    <rPh sb="9" eb="11">
      <t>コウトウ</t>
    </rPh>
    <rPh sb="11" eb="13">
      <t>ガッコウ</t>
    </rPh>
    <phoneticPr fontId="2"/>
  </si>
  <si>
    <t>小川工業高等学校</t>
    <rPh sb="0" eb="2">
      <t>オガワ</t>
    </rPh>
    <rPh sb="2" eb="4">
      <t>コウギョウ</t>
    </rPh>
    <rPh sb="4" eb="6">
      <t>コウトウ</t>
    </rPh>
    <rPh sb="6" eb="8">
      <t>ガッコウ</t>
    </rPh>
    <phoneticPr fontId="2"/>
  </si>
  <si>
    <t>機械科</t>
    <rPh sb="0" eb="2">
      <t>キカイ</t>
    </rPh>
    <rPh sb="2" eb="3">
      <t>カ</t>
    </rPh>
    <phoneticPr fontId="2"/>
  </si>
  <si>
    <t>建築科</t>
    <rPh sb="0" eb="3">
      <t>ケンチクカ</t>
    </rPh>
    <phoneticPr fontId="2"/>
  </si>
  <si>
    <t>土木科</t>
    <rPh sb="0" eb="2">
      <t>ドボク</t>
    </rPh>
    <rPh sb="2" eb="3">
      <t>カ</t>
    </rPh>
    <phoneticPr fontId="2"/>
  </si>
  <si>
    <t>設備工業科</t>
    <rPh sb="0" eb="2">
      <t>セツビ</t>
    </rPh>
    <rPh sb="2" eb="4">
      <t>コウギョウ</t>
    </rPh>
    <rPh sb="4" eb="5">
      <t>カ</t>
    </rPh>
    <phoneticPr fontId="2"/>
  </si>
  <si>
    <t>情報電子科</t>
    <rPh sb="0" eb="2">
      <t>ジョウホウ</t>
    </rPh>
    <rPh sb="2" eb="5">
      <t>デンシカ</t>
    </rPh>
    <phoneticPr fontId="2"/>
  </si>
  <si>
    <t>資料：熊本県立小川工業高等学校</t>
  </si>
  <si>
    <t>Ｈ24</t>
    <phoneticPr fontId="2"/>
  </si>
  <si>
    <t>Ｈ25</t>
    <phoneticPr fontId="2"/>
  </si>
  <si>
    <t>Ｈ26</t>
    <phoneticPr fontId="2"/>
  </si>
  <si>
    <t>Ｈ27</t>
  </si>
  <si>
    <t>Ｈ28</t>
  </si>
  <si>
    <t>Ｈ29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</si>
</sst>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>
      <alignment vertical="center"/>
    </xf>
    <xf numFmtId="0" fontId="0" fillId="0" borderId="12" xfId="0" applyFill="1" applyBorder="1">
      <alignment vertical="center"/>
    </xf>
    <xf numFmtId="0" fontId="0" fillId="0" borderId="12" xfId="0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G13" sqref="G13"/>
    </sheetView>
  </sheetViews>
  <sheetFormatPr defaultRowHeight="13.5" x14ac:dyDescent="0.15"/>
  <cols>
    <col min="1" max="18" width="7.125" customWidth="1"/>
  </cols>
  <sheetData>
    <row r="1" spans="1:19" x14ac:dyDescent="0.15">
      <c r="A1" t="s">
        <v>0</v>
      </c>
      <c r="B1" s="1"/>
      <c r="C1" s="1"/>
      <c r="J1" s="2"/>
    </row>
    <row r="2" spans="1:19" x14ac:dyDescent="0.15">
      <c r="B2" s="1"/>
      <c r="C2" s="1"/>
      <c r="J2" s="2"/>
    </row>
    <row r="3" spans="1:19" x14ac:dyDescent="0.15">
      <c r="A3" t="s">
        <v>1</v>
      </c>
      <c r="B3" s="1"/>
      <c r="C3" s="1"/>
      <c r="J3" s="2"/>
    </row>
    <row r="4" spans="1:19" x14ac:dyDescent="0.15">
      <c r="B4" s="1"/>
      <c r="C4" s="1"/>
      <c r="J4" s="2"/>
      <c r="Q4" s="25" t="s">
        <v>2</v>
      </c>
      <c r="R4" s="25"/>
    </row>
    <row r="5" spans="1:19" x14ac:dyDescent="0.15">
      <c r="A5" s="26" t="s">
        <v>3</v>
      </c>
      <c r="B5" s="27" t="s">
        <v>4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9"/>
    </row>
    <row r="6" spans="1:19" x14ac:dyDescent="0.15">
      <c r="A6" s="26"/>
      <c r="B6" s="27" t="s">
        <v>5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9"/>
      <c r="R6" s="30" t="s">
        <v>6</v>
      </c>
    </row>
    <row r="7" spans="1:19" x14ac:dyDescent="0.15">
      <c r="A7" s="26"/>
      <c r="B7" s="30" t="s">
        <v>7</v>
      </c>
      <c r="C7" s="27" t="s">
        <v>8</v>
      </c>
      <c r="D7" s="28"/>
      <c r="E7" s="29"/>
      <c r="F7" s="19"/>
      <c r="G7" s="19"/>
      <c r="H7" s="19"/>
      <c r="I7" s="27" t="s">
        <v>9</v>
      </c>
      <c r="J7" s="28"/>
      <c r="K7" s="29"/>
      <c r="L7" s="27" t="s">
        <v>10</v>
      </c>
      <c r="M7" s="28"/>
      <c r="N7" s="29"/>
      <c r="O7" s="27" t="s">
        <v>11</v>
      </c>
      <c r="P7" s="28"/>
      <c r="Q7" s="29"/>
      <c r="R7" s="31"/>
    </row>
    <row r="8" spans="1:19" x14ac:dyDescent="0.15">
      <c r="A8" s="26"/>
      <c r="B8" s="32"/>
      <c r="C8" s="3" t="s">
        <v>12</v>
      </c>
      <c r="D8" s="3" t="s">
        <v>13</v>
      </c>
      <c r="E8" s="3" t="s">
        <v>14</v>
      </c>
      <c r="F8" s="20"/>
      <c r="G8" s="20"/>
      <c r="H8" s="20"/>
      <c r="I8" s="3" t="s">
        <v>12</v>
      </c>
      <c r="J8" s="3" t="s">
        <v>13</v>
      </c>
      <c r="K8" s="3" t="s">
        <v>14</v>
      </c>
      <c r="L8" s="3" t="s">
        <v>12</v>
      </c>
      <c r="M8" s="3" t="s">
        <v>13</v>
      </c>
      <c r="N8" s="3" t="s">
        <v>14</v>
      </c>
      <c r="O8" s="3" t="s">
        <v>12</v>
      </c>
      <c r="P8" s="3" t="s">
        <v>13</v>
      </c>
      <c r="Q8" s="3" t="s">
        <v>14</v>
      </c>
      <c r="R8" s="31"/>
    </row>
    <row r="9" spans="1:19" x14ac:dyDescent="0.15">
      <c r="A9" s="4" t="s">
        <v>15</v>
      </c>
      <c r="B9" s="5">
        <f>SUM(C9,L9,O9)</f>
        <v>765</v>
      </c>
      <c r="C9" s="6">
        <v>540</v>
      </c>
      <c r="D9" s="6">
        <v>196</v>
      </c>
      <c r="E9" s="6">
        <v>344</v>
      </c>
      <c r="F9" s="22"/>
      <c r="G9" s="22"/>
      <c r="H9" s="22"/>
      <c r="I9" s="7">
        <v>90</v>
      </c>
      <c r="J9" s="6">
        <v>54</v>
      </c>
      <c r="K9" s="6">
        <v>36</v>
      </c>
      <c r="L9" s="6">
        <v>111</v>
      </c>
      <c r="M9" s="6">
        <v>0</v>
      </c>
      <c r="N9" s="6">
        <v>111</v>
      </c>
      <c r="O9" s="6">
        <v>114</v>
      </c>
      <c r="P9" s="6">
        <v>26</v>
      </c>
      <c r="Q9" s="6">
        <v>88</v>
      </c>
      <c r="R9" s="6">
        <v>63</v>
      </c>
    </row>
    <row r="10" spans="1:19" x14ac:dyDescent="0.15">
      <c r="A10" s="4" t="s">
        <v>16</v>
      </c>
      <c r="B10" s="5">
        <f>SUM(C10,L10,O10)</f>
        <v>795</v>
      </c>
      <c r="C10" s="4">
        <v>574</v>
      </c>
      <c r="D10" s="4">
        <v>241</v>
      </c>
      <c r="E10" s="4">
        <v>333</v>
      </c>
      <c r="F10" s="23"/>
      <c r="G10" s="23"/>
      <c r="H10" s="23"/>
      <c r="I10" s="8">
        <v>80</v>
      </c>
      <c r="J10" s="4">
        <v>55</v>
      </c>
      <c r="K10" s="4">
        <v>25</v>
      </c>
      <c r="L10" s="4">
        <v>107</v>
      </c>
      <c r="M10" s="4">
        <v>0</v>
      </c>
      <c r="N10" s="4">
        <v>107</v>
      </c>
      <c r="O10" s="4">
        <v>114</v>
      </c>
      <c r="P10" s="4">
        <v>27</v>
      </c>
      <c r="Q10" s="4">
        <v>87</v>
      </c>
      <c r="R10" s="4">
        <v>68</v>
      </c>
      <c r="S10" s="9"/>
    </row>
    <row r="11" spans="1:19" x14ac:dyDescent="0.15">
      <c r="A11" s="4" t="s">
        <v>17</v>
      </c>
      <c r="B11" s="5">
        <f>SUM(C11,L11,O11)</f>
        <v>742</v>
      </c>
      <c r="C11" s="6">
        <v>530</v>
      </c>
      <c r="D11" s="6">
        <v>226</v>
      </c>
      <c r="E11" s="6">
        <v>304</v>
      </c>
      <c r="F11" s="22"/>
      <c r="G11" s="22"/>
      <c r="H11" s="22"/>
      <c r="I11" s="7">
        <v>79</v>
      </c>
      <c r="J11" s="6">
        <v>58</v>
      </c>
      <c r="K11" s="6">
        <v>21</v>
      </c>
      <c r="L11" s="6">
        <v>109</v>
      </c>
      <c r="M11" s="6">
        <v>0</v>
      </c>
      <c r="N11" s="6">
        <v>109</v>
      </c>
      <c r="O11" s="6">
        <v>103</v>
      </c>
      <c r="P11" s="6">
        <v>28</v>
      </c>
      <c r="Q11" s="6">
        <v>75</v>
      </c>
      <c r="R11" s="6">
        <v>65</v>
      </c>
    </row>
    <row r="12" spans="1:19" x14ac:dyDescent="0.15">
      <c r="A12" s="4" t="s">
        <v>18</v>
      </c>
      <c r="B12" s="5">
        <f>SUM(C12,L12,O12)</f>
        <v>694</v>
      </c>
      <c r="C12" s="5">
        <f>SUM(D12:E12)</f>
        <v>475</v>
      </c>
      <c r="D12" s="6">
        <v>213</v>
      </c>
      <c r="E12" s="6">
        <v>262</v>
      </c>
      <c r="F12" s="22"/>
      <c r="G12" s="22"/>
      <c r="H12" s="22"/>
      <c r="I12" s="6">
        <v>75</v>
      </c>
      <c r="J12" s="7">
        <v>51</v>
      </c>
      <c r="K12" s="6">
        <v>24</v>
      </c>
      <c r="L12" s="6">
        <v>110</v>
      </c>
      <c r="M12" s="6">
        <v>0</v>
      </c>
      <c r="N12" s="6">
        <v>110</v>
      </c>
      <c r="O12" s="6">
        <v>109</v>
      </c>
      <c r="P12" s="6">
        <v>39</v>
      </c>
      <c r="Q12" s="6">
        <v>70</v>
      </c>
      <c r="R12" s="6">
        <v>61</v>
      </c>
      <c r="S12" s="10"/>
    </row>
    <row r="13" spans="1:19" x14ac:dyDescent="0.15">
      <c r="A13" s="4" t="s">
        <v>19</v>
      </c>
      <c r="B13" s="11">
        <f>SUM(C13,L13,I13,O13)</f>
        <v>702</v>
      </c>
      <c r="C13" s="11">
        <f>SUM(D13:E13)</f>
        <v>408</v>
      </c>
      <c r="D13" s="4">
        <v>170</v>
      </c>
      <c r="E13" s="4">
        <v>238</v>
      </c>
      <c r="F13" s="23"/>
      <c r="G13" s="23"/>
      <c r="H13" s="23"/>
      <c r="I13" s="4">
        <f>SUM(J13:K13)</f>
        <v>73</v>
      </c>
      <c r="J13" s="8">
        <v>47</v>
      </c>
      <c r="K13" s="4">
        <v>26</v>
      </c>
      <c r="L13" s="4">
        <f>SUM(M13:N13)</f>
        <v>108</v>
      </c>
      <c r="M13" s="4">
        <v>0</v>
      </c>
      <c r="N13" s="4">
        <v>108</v>
      </c>
      <c r="O13" s="4">
        <f>SUM(P13:Q13)</f>
        <v>113</v>
      </c>
      <c r="P13" s="4">
        <v>35</v>
      </c>
      <c r="Q13" s="4">
        <v>78</v>
      </c>
      <c r="R13" s="4">
        <v>60</v>
      </c>
      <c r="S13" s="10"/>
    </row>
    <row r="14" spans="1:19" x14ac:dyDescent="0.15">
      <c r="A14" s="4" t="s">
        <v>20</v>
      </c>
      <c r="B14" s="5">
        <f>SUM(C14,L14,O14)</f>
        <v>671</v>
      </c>
      <c r="C14" s="11">
        <f>SUM(D14:E14)</f>
        <v>456</v>
      </c>
      <c r="D14" s="4">
        <v>219</v>
      </c>
      <c r="E14" s="4">
        <v>237</v>
      </c>
      <c r="F14" s="23"/>
      <c r="G14" s="23"/>
      <c r="H14" s="23"/>
      <c r="I14" s="4">
        <f>SUM(J14:K14)</f>
        <v>118</v>
      </c>
      <c r="J14" s="8">
        <v>71</v>
      </c>
      <c r="K14" s="4">
        <v>47</v>
      </c>
      <c r="L14" s="4">
        <f>SUM(M14:N14)</f>
        <v>104</v>
      </c>
      <c r="M14" s="4">
        <v>0</v>
      </c>
      <c r="N14" s="4">
        <v>104</v>
      </c>
      <c r="O14" s="4">
        <f>SUM(P14:Q14)</f>
        <v>111</v>
      </c>
      <c r="P14" s="4">
        <v>27</v>
      </c>
      <c r="Q14" s="4">
        <v>84</v>
      </c>
      <c r="R14" s="4">
        <v>60</v>
      </c>
      <c r="S14" s="10"/>
    </row>
    <row r="15" spans="1:19" x14ac:dyDescent="0.15">
      <c r="A15" s="4" t="s">
        <v>21</v>
      </c>
      <c r="B15" s="5">
        <f>SUM(C15,L15,O15)</f>
        <v>621</v>
      </c>
      <c r="C15" s="11">
        <f>SUM(D15:E15)</f>
        <v>414</v>
      </c>
      <c r="D15" s="4">
        <v>187</v>
      </c>
      <c r="E15" s="4">
        <v>227</v>
      </c>
      <c r="F15" s="23"/>
      <c r="G15" s="23"/>
      <c r="H15" s="23"/>
      <c r="I15" s="4">
        <f>SUM(J15:K15)</f>
        <v>65</v>
      </c>
      <c r="J15" s="8">
        <v>44</v>
      </c>
      <c r="K15" s="4">
        <v>21</v>
      </c>
      <c r="L15" s="4">
        <f>SUM(M15:N15)</f>
        <v>103</v>
      </c>
      <c r="M15" s="4">
        <v>0</v>
      </c>
      <c r="N15" s="4">
        <v>103</v>
      </c>
      <c r="O15" s="4">
        <f>SUM(P15:Q15)</f>
        <v>104</v>
      </c>
      <c r="P15" s="4">
        <v>18</v>
      </c>
      <c r="Q15" s="4">
        <v>86</v>
      </c>
      <c r="R15" s="4">
        <v>61</v>
      </c>
      <c r="S15" s="10"/>
    </row>
    <row r="16" spans="1:19" x14ac:dyDescent="0.15">
      <c r="A16" s="4" t="s">
        <v>22</v>
      </c>
      <c r="B16" s="5">
        <v>583</v>
      </c>
      <c r="C16" s="11">
        <v>377</v>
      </c>
      <c r="D16" s="4">
        <v>177</v>
      </c>
      <c r="E16" s="4">
        <v>200</v>
      </c>
      <c r="F16" s="23"/>
      <c r="G16" s="23"/>
      <c r="H16" s="23"/>
      <c r="I16" s="4">
        <v>69</v>
      </c>
      <c r="J16" s="8">
        <v>48</v>
      </c>
      <c r="K16" s="4">
        <v>21</v>
      </c>
      <c r="L16" s="4">
        <v>109</v>
      </c>
      <c r="M16" s="4">
        <v>0</v>
      </c>
      <c r="N16" s="4">
        <v>109</v>
      </c>
      <c r="O16" s="4">
        <v>97</v>
      </c>
      <c r="P16" s="4">
        <v>19</v>
      </c>
      <c r="Q16" s="4">
        <v>78</v>
      </c>
      <c r="R16" s="4">
        <v>62</v>
      </c>
      <c r="S16" s="10"/>
    </row>
    <row r="17" spans="1:19" x14ac:dyDescent="0.15">
      <c r="A17" s="4" t="s">
        <v>23</v>
      </c>
      <c r="B17" s="5">
        <v>491</v>
      </c>
      <c r="C17" s="11">
        <v>296</v>
      </c>
      <c r="D17" s="4">
        <v>127</v>
      </c>
      <c r="E17" s="4">
        <v>169</v>
      </c>
      <c r="F17" s="23"/>
      <c r="G17" s="23"/>
      <c r="H17" s="23"/>
      <c r="I17" s="4">
        <v>51</v>
      </c>
      <c r="J17" s="8">
        <v>35</v>
      </c>
      <c r="K17" s="4">
        <v>16</v>
      </c>
      <c r="L17" s="4">
        <v>109</v>
      </c>
      <c r="M17" s="4">
        <v>0</v>
      </c>
      <c r="N17" s="4">
        <v>109</v>
      </c>
      <c r="O17" s="4">
        <v>86</v>
      </c>
      <c r="P17" s="4">
        <v>19</v>
      </c>
      <c r="Q17" s="4">
        <v>67</v>
      </c>
      <c r="R17" s="4">
        <v>59</v>
      </c>
      <c r="S17" s="10"/>
    </row>
    <row r="18" spans="1:19" x14ac:dyDescent="0.15">
      <c r="A18" s="4" t="s">
        <v>24</v>
      </c>
      <c r="B18" s="5">
        <v>464</v>
      </c>
      <c r="C18" s="11">
        <v>273</v>
      </c>
      <c r="D18" s="4">
        <v>113</v>
      </c>
      <c r="E18" s="4">
        <v>160</v>
      </c>
      <c r="F18" s="23"/>
      <c r="G18" s="23"/>
      <c r="H18" s="23"/>
      <c r="I18" s="4">
        <v>57</v>
      </c>
      <c r="J18" s="8">
        <v>38</v>
      </c>
      <c r="K18" s="4">
        <v>19</v>
      </c>
      <c r="L18" s="4">
        <v>106</v>
      </c>
      <c r="M18" s="4">
        <v>0</v>
      </c>
      <c r="N18" s="4">
        <v>106</v>
      </c>
      <c r="O18" s="4">
        <v>85</v>
      </c>
      <c r="P18" s="4">
        <v>26</v>
      </c>
      <c r="Q18" s="4">
        <v>59</v>
      </c>
      <c r="R18" s="4">
        <v>59</v>
      </c>
      <c r="S18" s="10"/>
    </row>
    <row r="19" spans="1:19" x14ac:dyDescent="0.15">
      <c r="A19" s="4" t="s">
        <v>36</v>
      </c>
      <c r="B19" s="5">
        <v>468</v>
      </c>
      <c r="C19" s="11">
        <v>133</v>
      </c>
      <c r="D19" s="4">
        <v>39</v>
      </c>
      <c r="E19" s="4">
        <v>94</v>
      </c>
      <c r="F19" s="4">
        <v>68</v>
      </c>
      <c r="G19" s="8">
        <v>24</v>
      </c>
      <c r="H19" s="4">
        <v>44</v>
      </c>
      <c r="I19" s="4">
        <v>59</v>
      </c>
      <c r="J19" s="4">
        <v>40</v>
      </c>
      <c r="K19" s="4">
        <v>19</v>
      </c>
      <c r="L19" s="4">
        <v>109</v>
      </c>
      <c r="M19" s="4">
        <v>0</v>
      </c>
      <c r="N19" s="4">
        <v>109</v>
      </c>
      <c r="O19" s="4">
        <v>99</v>
      </c>
      <c r="P19" s="4">
        <v>34</v>
      </c>
      <c r="Q19" s="4">
        <v>65</v>
      </c>
      <c r="R19" s="4">
        <v>53</v>
      </c>
      <c r="S19" s="10"/>
    </row>
    <row r="20" spans="1:19" x14ac:dyDescent="0.15">
      <c r="A20" s="4" t="s">
        <v>37</v>
      </c>
      <c r="B20" s="5">
        <v>459</v>
      </c>
      <c r="C20" s="11">
        <v>62</v>
      </c>
      <c r="D20" s="4">
        <v>21</v>
      </c>
      <c r="E20" s="4">
        <v>41</v>
      </c>
      <c r="F20" s="4">
        <v>131</v>
      </c>
      <c r="G20" s="4">
        <v>51</v>
      </c>
      <c r="H20" s="4">
        <v>80</v>
      </c>
      <c r="I20" s="4">
        <v>72</v>
      </c>
      <c r="J20" s="8">
        <v>55</v>
      </c>
      <c r="K20" s="4">
        <v>17</v>
      </c>
      <c r="L20" s="4">
        <v>107</v>
      </c>
      <c r="M20" s="4">
        <v>0</v>
      </c>
      <c r="N20" s="4">
        <v>107</v>
      </c>
      <c r="O20" s="4">
        <v>87</v>
      </c>
      <c r="P20" s="4">
        <v>28</v>
      </c>
      <c r="Q20" s="4">
        <v>59</v>
      </c>
      <c r="R20" s="4">
        <v>53</v>
      </c>
      <c r="S20" s="10"/>
    </row>
    <row r="21" spans="1:19" x14ac:dyDescent="0.15">
      <c r="A21" s="4" t="s">
        <v>38</v>
      </c>
      <c r="B21" s="5">
        <v>412</v>
      </c>
      <c r="C21" s="24"/>
      <c r="D21" s="23"/>
      <c r="E21" s="23"/>
      <c r="F21" s="4">
        <v>180</v>
      </c>
      <c r="G21" s="4">
        <v>65</v>
      </c>
      <c r="H21" s="4">
        <v>115</v>
      </c>
      <c r="I21" s="4">
        <v>67</v>
      </c>
      <c r="J21" s="8">
        <v>54</v>
      </c>
      <c r="K21" s="4">
        <v>13</v>
      </c>
      <c r="L21" s="4">
        <v>89</v>
      </c>
      <c r="M21" s="4">
        <v>0</v>
      </c>
      <c r="N21" s="4">
        <v>89</v>
      </c>
      <c r="O21" s="4">
        <v>76</v>
      </c>
      <c r="P21" s="4">
        <v>28</v>
      </c>
      <c r="Q21" s="4">
        <v>46</v>
      </c>
      <c r="R21" s="4">
        <v>53</v>
      </c>
      <c r="S21" s="10"/>
    </row>
    <row r="22" spans="1:19" x14ac:dyDescent="0.15">
      <c r="A22" s="10"/>
      <c r="B22" s="12"/>
      <c r="C22" s="12"/>
      <c r="D22" s="10"/>
      <c r="E22" s="10"/>
      <c r="F22" s="10"/>
      <c r="G22" s="10"/>
      <c r="H22" s="10"/>
      <c r="I22" s="10"/>
      <c r="J22" s="13"/>
      <c r="K22" s="10"/>
      <c r="L22" s="10"/>
      <c r="M22" s="10"/>
      <c r="N22" s="10"/>
      <c r="O22" s="21" t="s">
        <v>25</v>
      </c>
      <c r="P22" s="21"/>
      <c r="Q22" s="10"/>
      <c r="R22" s="10"/>
      <c r="S22" s="10"/>
    </row>
    <row r="23" spans="1:19" x14ac:dyDescent="0.15">
      <c r="A23" s="10"/>
      <c r="B23" s="12"/>
      <c r="C23" s="12"/>
      <c r="D23" s="10"/>
      <c r="E23" s="10"/>
      <c r="F23" s="10"/>
      <c r="G23" s="10"/>
      <c r="H23" s="10"/>
      <c r="I23" s="10"/>
      <c r="J23" s="13"/>
      <c r="K23" s="10"/>
      <c r="L23" s="10"/>
      <c r="M23" s="10"/>
      <c r="N23" s="10"/>
      <c r="O23" s="10"/>
      <c r="Q23" s="10"/>
      <c r="R23" s="10"/>
      <c r="S23" s="10"/>
    </row>
  </sheetData>
  <mergeCells count="10">
    <mergeCell ref="Q4:R4"/>
    <mergeCell ref="A5:A8"/>
    <mergeCell ref="B5:R5"/>
    <mergeCell ref="B6:Q6"/>
    <mergeCell ref="R6:R8"/>
    <mergeCell ref="B7:B8"/>
    <mergeCell ref="C7:E7"/>
    <mergeCell ref="I7:K7"/>
    <mergeCell ref="L7:N7"/>
    <mergeCell ref="O7:Q7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E27" sqref="E27"/>
    </sheetView>
  </sheetViews>
  <sheetFormatPr defaultRowHeight="13.5" x14ac:dyDescent="0.15"/>
  <cols>
    <col min="1" max="18" width="7.125" customWidth="1"/>
  </cols>
  <sheetData>
    <row r="1" spans="1:19" x14ac:dyDescent="0.15">
      <c r="A1" t="s">
        <v>0</v>
      </c>
      <c r="B1" s="1"/>
      <c r="C1" s="1"/>
      <c r="G1" s="2"/>
    </row>
    <row r="2" spans="1:19" x14ac:dyDescent="0.15">
      <c r="B2" s="1"/>
      <c r="C2" s="1"/>
      <c r="G2" s="2"/>
    </row>
    <row r="3" spans="1:19" x14ac:dyDescent="0.15">
      <c r="A3" t="s">
        <v>1</v>
      </c>
      <c r="B3" s="1"/>
      <c r="C3" s="1"/>
      <c r="G3" s="2"/>
    </row>
    <row r="4" spans="1:19" x14ac:dyDescent="0.15">
      <c r="A4" s="14"/>
      <c r="B4" s="12"/>
      <c r="C4" s="12"/>
      <c r="D4" s="10"/>
      <c r="E4" s="10"/>
      <c r="F4" s="10"/>
      <c r="G4" s="13"/>
      <c r="H4" s="10"/>
      <c r="I4" s="10"/>
      <c r="J4" s="10"/>
      <c r="K4" s="10"/>
      <c r="M4" s="10"/>
      <c r="N4" s="10"/>
      <c r="O4" s="10"/>
      <c r="P4" s="10"/>
      <c r="Q4" s="25" t="s">
        <v>2</v>
      </c>
      <c r="R4" s="25"/>
    </row>
    <row r="5" spans="1:19" x14ac:dyDescent="0.15">
      <c r="A5" s="35" t="s">
        <v>3</v>
      </c>
      <c r="B5" s="33" t="s">
        <v>26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6"/>
    </row>
    <row r="6" spans="1:19" x14ac:dyDescent="0.15">
      <c r="A6" s="35"/>
      <c r="B6" s="33" t="s">
        <v>5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7" t="s">
        <v>6</v>
      </c>
    </row>
    <row r="7" spans="1:19" x14ac:dyDescent="0.15">
      <c r="A7" s="35"/>
      <c r="B7" s="40" t="s">
        <v>7</v>
      </c>
      <c r="C7" s="33" t="s">
        <v>27</v>
      </c>
      <c r="D7" s="34"/>
      <c r="E7" s="36"/>
      <c r="F7" s="33" t="s">
        <v>28</v>
      </c>
      <c r="G7" s="34"/>
      <c r="H7" s="36"/>
      <c r="I7" s="33" t="s">
        <v>29</v>
      </c>
      <c r="J7" s="34"/>
      <c r="K7" s="36"/>
      <c r="L7" s="33" t="s">
        <v>30</v>
      </c>
      <c r="M7" s="34"/>
      <c r="N7" s="36"/>
      <c r="O7" s="33" t="s">
        <v>31</v>
      </c>
      <c r="P7" s="34"/>
      <c r="Q7" s="34"/>
      <c r="R7" s="38"/>
    </row>
    <row r="8" spans="1:19" x14ac:dyDescent="0.15">
      <c r="A8" s="35"/>
      <c r="B8" s="41"/>
      <c r="C8" s="15" t="s">
        <v>12</v>
      </c>
      <c r="D8" s="15" t="s">
        <v>13</v>
      </c>
      <c r="E8" s="15" t="s">
        <v>14</v>
      </c>
      <c r="F8" s="15" t="s">
        <v>12</v>
      </c>
      <c r="G8" s="15" t="s">
        <v>13</v>
      </c>
      <c r="H8" s="15" t="s">
        <v>14</v>
      </c>
      <c r="I8" s="15" t="s">
        <v>12</v>
      </c>
      <c r="J8" s="15" t="s">
        <v>13</v>
      </c>
      <c r="K8" s="15" t="s">
        <v>14</v>
      </c>
      <c r="L8" s="15" t="s">
        <v>12</v>
      </c>
      <c r="M8" s="15" t="s">
        <v>13</v>
      </c>
      <c r="N8" s="15" t="s">
        <v>14</v>
      </c>
      <c r="O8" s="15" t="s">
        <v>12</v>
      </c>
      <c r="P8" s="15" t="s">
        <v>13</v>
      </c>
      <c r="Q8" s="16" t="s">
        <v>14</v>
      </c>
      <c r="R8" s="39"/>
    </row>
    <row r="9" spans="1:19" x14ac:dyDescent="0.15">
      <c r="A9" s="4" t="s">
        <v>15</v>
      </c>
      <c r="B9" s="17">
        <f t="shared" ref="B9:B15" si="0">SUM(C9,F9,I9,L9,O9)</f>
        <v>586</v>
      </c>
      <c r="C9" s="6">
        <v>120</v>
      </c>
      <c r="D9" s="6">
        <v>120</v>
      </c>
      <c r="E9" s="6">
        <v>0</v>
      </c>
      <c r="F9" s="7">
        <v>114</v>
      </c>
      <c r="G9" s="6">
        <v>96</v>
      </c>
      <c r="H9" s="6">
        <v>18</v>
      </c>
      <c r="I9" s="6">
        <v>110</v>
      </c>
      <c r="J9" s="6">
        <v>109</v>
      </c>
      <c r="K9" s="6">
        <v>1</v>
      </c>
      <c r="L9" s="6">
        <v>120</v>
      </c>
      <c r="M9" s="6">
        <v>120</v>
      </c>
      <c r="N9" s="6">
        <v>0</v>
      </c>
      <c r="O9" s="6">
        <v>122</v>
      </c>
      <c r="P9" s="6">
        <v>96</v>
      </c>
      <c r="Q9" s="6">
        <v>26</v>
      </c>
      <c r="R9" s="6">
        <v>58</v>
      </c>
    </row>
    <row r="10" spans="1:19" x14ac:dyDescent="0.15">
      <c r="A10" s="4" t="s">
        <v>16</v>
      </c>
      <c r="B10" s="17">
        <f t="shared" si="0"/>
        <v>584</v>
      </c>
      <c r="C10" s="4">
        <v>122</v>
      </c>
      <c r="D10" s="4">
        <v>121</v>
      </c>
      <c r="E10" s="4">
        <v>1</v>
      </c>
      <c r="F10" s="8">
        <v>112</v>
      </c>
      <c r="G10" s="4">
        <v>99</v>
      </c>
      <c r="H10" s="4">
        <v>13</v>
      </c>
      <c r="I10" s="4">
        <v>111</v>
      </c>
      <c r="J10" s="4">
        <v>109</v>
      </c>
      <c r="K10" s="4">
        <v>2</v>
      </c>
      <c r="L10" s="4">
        <v>120</v>
      </c>
      <c r="M10" s="4">
        <v>120</v>
      </c>
      <c r="N10" s="4">
        <v>0</v>
      </c>
      <c r="O10" s="4">
        <v>119</v>
      </c>
      <c r="P10" s="4">
        <v>91</v>
      </c>
      <c r="Q10" s="4">
        <v>28</v>
      </c>
      <c r="R10" s="4">
        <v>56</v>
      </c>
      <c r="S10" s="9"/>
    </row>
    <row r="11" spans="1:19" x14ac:dyDescent="0.15">
      <c r="A11" s="4" t="s">
        <v>17</v>
      </c>
      <c r="B11" s="17">
        <f t="shared" si="0"/>
        <v>583</v>
      </c>
      <c r="C11" s="6">
        <v>122</v>
      </c>
      <c r="D11" s="6">
        <v>121</v>
      </c>
      <c r="E11" s="6">
        <v>1</v>
      </c>
      <c r="F11" s="7">
        <v>113</v>
      </c>
      <c r="G11" s="6">
        <v>99</v>
      </c>
      <c r="H11" s="6">
        <v>14</v>
      </c>
      <c r="I11" s="6">
        <v>111</v>
      </c>
      <c r="J11" s="6">
        <v>109</v>
      </c>
      <c r="K11" s="6">
        <v>2</v>
      </c>
      <c r="L11" s="6">
        <v>117</v>
      </c>
      <c r="M11" s="6">
        <v>117</v>
      </c>
      <c r="N11" s="6">
        <v>0</v>
      </c>
      <c r="O11" s="6">
        <v>120</v>
      </c>
      <c r="P11" s="6">
        <v>88</v>
      </c>
      <c r="Q11" s="6">
        <v>32</v>
      </c>
      <c r="R11" s="6">
        <v>58</v>
      </c>
    </row>
    <row r="12" spans="1:19" x14ac:dyDescent="0.15">
      <c r="A12" s="4" t="s">
        <v>18</v>
      </c>
      <c r="B12" s="17">
        <f t="shared" si="0"/>
        <v>584</v>
      </c>
      <c r="C12" s="5">
        <v>122</v>
      </c>
      <c r="D12" s="6">
        <v>121</v>
      </c>
      <c r="E12" s="6">
        <v>1</v>
      </c>
      <c r="F12" s="6">
        <v>115</v>
      </c>
      <c r="G12" s="7">
        <v>98</v>
      </c>
      <c r="H12" s="6">
        <v>17</v>
      </c>
      <c r="I12" s="6">
        <v>107</v>
      </c>
      <c r="J12" s="6">
        <v>106</v>
      </c>
      <c r="K12" s="6">
        <v>1</v>
      </c>
      <c r="L12" s="6">
        <v>118</v>
      </c>
      <c r="M12" s="6">
        <v>115</v>
      </c>
      <c r="N12" s="6">
        <v>3</v>
      </c>
      <c r="O12" s="6">
        <v>122</v>
      </c>
      <c r="P12" s="6">
        <v>92</v>
      </c>
      <c r="Q12" s="6">
        <v>30</v>
      </c>
      <c r="R12" s="6">
        <v>59</v>
      </c>
    </row>
    <row r="13" spans="1:19" x14ac:dyDescent="0.15">
      <c r="A13" s="4" t="s">
        <v>19</v>
      </c>
      <c r="B13" s="18">
        <f t="shared" si="0"/>
        <v>584</v>
      </c>
      <c r="C13" s="11">
        <f>SUM(D13:E13)</f>
        <v>120</v>
      </c>
      <c r="D13" s="4">
        <v>120</v>
      </c>
      <c r="E13" s="4">
        <v>0</v>
      </c>
      <c r="F13" s="4">
        <f>SUM(G13:H13)</f>
        <v>117</v>
      </c>
      <c r="G13" s="8">
        <v>93</v>
      </c>
      <c r="H13" s="4">
        <v>24</v>
      </c>
      <c r="I13" s="4">
        <f>SUM(J13:K13)</f>
        <v>108</v>
      </c>
      <c r="J13" s="4">
        <v>108</v>
      </c>
      <c r="K13" s="4">
        <v>0</v>
      </c>
      <c r="L13" s="4">
        <f>SUM(M13:N13)</f>
        <v>118</v>
      </c>
      <c r="M13" s="4">
        <v>115</v>
      </c>
      <c r="N13" s="4">
        <v>3</v>
      </c>
      <c r="O13" s="4">
        <f>SUM(P13:Q13)</f>
        <v>121</v>
      </c>
      <c r="P13" s="4">
        <v>91</v>
      </c>
      <c r="Q13" s="4">
        <v>30</v>
      </c>
      <c r="R13" s="4">
        <v>57</v>
      </c>
    </row>
    <row r="14" spans="1:19" x14ac:dyDescent="0.15">
      <c r="A14" s="4" t="s">
        <v>20</v>
      </c>
      <c r="B14" s="18">
        <f t="shared" si="0"/>
        <v>583</v>
      </c>
      <c r="C14" s="11">
        <f>SUM(D14:E14)</f>
        <v>118</v>
      </c>
      <c r="D14" s="4">
        <v>118</v>
      </c>
      <c r="E14" s="4">
        <v>0</v>
      </c>
      <c r="F14" s="4">
        <f>SUM(G14:H14)</f>
        <v>112</v>
      </c>
      <c r="G14" s="8">
        <v>89</v>
      </c>
      <c r="H14" s="4">
        <v>23</v>
      </c>
      <c r="I14" s="4">
        <f>SUM(J14:K14)</f>
        <v>118</v>
      </c>
      <c r="J14" s="4">
        <v>118</v>
      </c>
      <c r="K14" s="4">
        <v>0</v>
      </c>
      <c r="L14" s="4">
        <f>SUM(M14:N14)</f>
        <v>114</v>
      </c>
      <c r="M14" s="4">
        <v>111</v>
      </c>
      <c r="N14" s="4">
        <v>3</v>
      </c>
      <c r="O14" s="4">
        <f>SUM(P14:Q14)</f>
        <v>121</v>
      </c>
      <c r="P14" s="4">
        <v>92</v>
      </c>
      <c r="Q14" s="4">
        <v>29</v>
      </c>
      <c r="R14" s="4">
        <v>58</v>
      </c>
    </row>
    <row r="15" spans="1:19" x14ac:dyDescent="0.15">
      <c r="A15" s="4" t="s">
        <v>21</v>
      </c>
      <c r="B15" s="18">
        <f t="shared" si="0"/>
        <v>566</v>
      </c>
      <c r="C15" s="11">
        <f>SUM(D15:E15)</f>
        <v>115</v>
      </c>
      <c r="D15" s="4">
        <v>114</v>
      </c>
      <c r="E15" s="4">
        <v>1</v>
      </c>
      <c r="F15" s="4">
        <f>SUM(G15:H15)</f>
        <v>105</v>
      </c>
      <c r="G15" s="8">
        <v>88</v>
      </c>
      <c r="H15" s="4">
        <v>17</v>
      </c>
      <c r="I15" s="4">
        <f>SUM(J15:K15)</f>
        <v>112</v>
      </c>
      <c r="J15" s="4">
        <v>112</v>
      </c>
      <c r="K15" s="4">
        <v>0</v>
      </c>
      <c r="L15" s="4">
        <f>SUM(M15:N15)</f>
        <v>116</v>
      </c>
      <c r="M15" s="4">
        <v>116</v>
      </c>
      <c r="N15" s="4">
        <v>0</v>
      </c>
      <c r="O15" s="4">
        <f>SUM(P15:Q15)</f>
        <v>118</v>
      </c>
      <c r="P15" s="4">
        <v>86</v>
      </c>
      <c r="Q15" s="4">
        <v>32</v>
      </c>
      <c r="R15" s="4">
        <v>58</v>
      </c>
    </row>
    <row r="16" spans="1:19" x14ac:dyDescent="0.15">
      <c r="A16" s="4" t="s">
        <v>33</v>
      </c>
      <c r="B16" s="11">
        <v>560</v>
      </c>
      <c r="C16" s="11">
        <v>118</v>
      </c>
      <c r="D16" s="4">
        <v>117</v>
      </c>
      <c r="E16" s="4">
        <v>1</v>
      </c>
      <c r="F16" s="4">
        <v>108</v>
      </c>
      <c r="G16" s="8">
        <v>95</v>
      </c>
      <c r="H16" s="4">
        <v>13</v>
      </c>
      <c r="I16" s="4">
        <v>102</v>
      </c>
      <c r="J16" s="4">
        <v>102</v>
      </c>
      <c r="K16" s="4">
        <v>0</v>
      </c>
      <c r="L16" s="4">
        <v>115</v>
      </c>
      <c r="M16" s="4">
        <v>115</v>
      </c>
      <c r="N16" s="4">
        <v>0</v>
      </c>
      <c r="O16" s="4">
        <v>117</v>
      </c>
      <c r="P16" s="4">
        <v>98</v>
      </c>
      <c r="Q16" s="4">
        <v>19</v>
      </c>
      <c r="R16" s="4">
        <v>58</v>
      </c>
    </row>
    <row r="17" spans="1:18" x14ac:dyDescent="0.15">
      <c r="A17" s="4" t="s">
        <v>34</v>
      </c>
      <c r="B17" s="11">
        <v>573</v>
      </c>
      <c r="C17" s="11">
        <v>120</v>
      </c>
      <c r="D17" s="4">
        <v>119</v>
      </c>
      <c r="E17" s="4">
        <v>1</v>
      </c>
      <c r="F17" s="4">
        <v>115</v>
      </c>
      <c r="G17" s="8">
        <v>102</v>
      </c>
      <c r="H17" s="4">
        <v>13</v>
      </c>
      <c r="I17" s="4">
        <v>100</v>
      </c>
      <c r="J17" s="4">
        <v>100</v>
      </c>
      <c r="K17" s="4">
        <v>0</v>
      </c>
      <c r="L17" s="4">
        <v>118</v>
      </c>
      <c r="M17" s="4">
        <v>118</v>
      </c>
      <c r="N17" s="4">
        <v>0</v>
      </c>
      <c r="O17" s="4">
        <v>120</v>
      </c>
      <c r="P17" s="4">
        <v>96</v>
      </c>
      <c r="Q17" s="4">
        <v>24</v>
      </c>
      <c r="R17" s="4">
        <v>59</v>
      </c>
    </row>
    <row r="18" spans="1:18" x14ac:dyDescent="0.15">
      <c r="A18" s="4" t="s">
        <v>35</v>
      </c>
      <c r="B18" s="11">
        <v>577</v>
      </c>
      <c r="C18" s="11">
        <v>122</v>
      </c>
      <c r="D18" s="4">
        <v>119</v>
      </c>
      <c r="E18" s="4">
        <v>3</v>
      </c>
      <c r="F18" s="4">
        <v>110</v>
      </c>
      <c r="G18" s="8">
        <v>91</v>
      </c>
      <c r="H18" s="4">
        <v>19</v>
      </c>
      <c r="I18" s="4">
        <v>106</v>
      </c>
      <c r="J18" s="4">
        <v>104</v>
      </c>
      <c r="K18" s="4">
        <v>2</v>
      </c>
      <c r="L18" s="4">
        <v>121</v>
      </c>
      <c r="M18" s="4">
        <v>118</v>
      </c>
      <c r="N18" s="4">
        <v>3</v>
      </c>
      <c r="O18" s="4">
        <v>118</v>
      </c>
      <c r="P18" s="4">
        <v>99</v>
      </c>
      <c r="Q18" s="4">
        <v>19</v>
      </c>
      <c r="R18" s="4">
        <v>59</v>
      </c>
    </row>
    <row r="19" spans="1:18" x14ac:dyDescent="0.15">
      <c r="A19" s="4" t="s">
        <v>36</v>
      </c>
      <c r="B19" s="11">
        <v>571</v>
      </c>
      <c r="C19" s="11">
        <v>121</v>
      </c>
      <c r="D19" s="4">
        <v>117</v>
      </c>
      <c r="E19" s="4">
        <v>4</v>
      </c>
      <c r="F19" s="4">
        <v>111</v>
      </c>
      <c r="G19" s="8">
        <v>87</v>
      </c>
      <c r="H19" s="4">
        <v>24</v>
      </c>
      <c r="I19" s="4">
        <v>105</v>
      </c>
      <c r="J19" s="4">
        <v>102</v>
      </c>
      <c r="K19" s="4">
        <v>3</v>
      </c>
      <c r="L19" s="4">
        <v>118</v>
      </c>
      <c r="M19" s="4">
        <v>113</v>
      </c>
      <c r="N19" s="4">
        <v>5</v>
      </c>
      <c r="O19" s="4">
        <v>116</v>
      </c>
      <c r="P19" s="4">
        <v>89</v>
      </c>
      <c r="Q19" s="4">
        <v>27</v>
      </c>
      <c r="R19" s="4">
        <v>60</v>
      </c>
    </row>
    <row r="20" spans="1:18" x14ac:dyDescent="0.15">
      <c r="A20" s="4" t="s">
        <v>37</v>
      </c>
      <c r="B20" s="11">
        <v>549</v>
      </c>
      <c r="C20" s="11">
        <v>119</v>
      </c>
      <c r="D20" s="4">
        <v>114</v>
      </c>
      <c r="E20" s="4">
        <v>5</v>
      </c>
      <c r="F20" s="4">
        <v>106</v>
      </c>
      <c r="G20" s="8">
        <v>78</v>
      </c>
      <c r="H20" s="4">
        <v>28</v>
      </c>
      <c r="I20" s="4">
        <v>97</v>
      </c>
      <c r="J20" s="4">
        <v>93</v>
      </c>
      <c r="K20" s="4">
        <v>4</v>
      </c>
      <c r="L20" s="4">
        <v>114</v>
      </c>
      <c r="M20" s="4">
        <v>108</v>
      </c>
      <c r="N20" s="4">
        <v>6</v>
      </c>
      <c r="O20" s="4">
        <v>113</v>
      </c>
      <c r="P20" s="4">
        <v>91</v>
      </c>
      <c r="Q20" s="4">
        <v>22</v>
      </c>
      <c r="R20" s="4">
        <v>59</v>
      </c>
    </row>
    <row r="21" spans="1:18" x14ac:dyDescent="0.15">
      <c r="A21" s="4" t="s">
        <v>38</v>
      </c>
      <c r="B21" s="11">
        <v>556</v>
      </c>
      <c r="C21" s="11">
        <v>118</v>
      </c>
      <c r="D21" s="4">
        <v>116</v>
      </c>
      <c r="E21" s="4">
        <v>2</v>
      </c>
      <c r="F21" s="4">
        <v>108</v>
      </c>
      <c r="G21" s="8">
        <v>82</v>
      </c>
      <c r="H21" s="4">
        <v>26</v>
      </c>
      <c r="I21" s="4">
        <v>101</v>
      </c>
      <c r="J21" s="4">
        <v>99</v>
      </c>
      <c r="K21" s="4">
        <v>2</v>
      </c>
      <c r="L21" s="4">
        <v>116</v>
      </c>
      <c r="M21" s="4">
        <v>111</v>
      </c>
      <c r="N21" s="4">
        <v>5</v>
      </c>
      <c r="O21" s="4">
        <v>113</v>
      </c>
      <c r="P21" s="4">
        <v>90</v>
      </c>
      <c r="Q21" s="4">
        <v>23</v>
      </c>
      <c r="R21" s="4">
        <v>57</v>
      </c>
    </row>
    <row r="22" spans="1:18" x14ac:dyDescent="0.15">
      <c r="B22" s="1"/>
      <c r="C22" s="1"/>
      <c r="G22" s="2"/>
      <c r="O22" t="s">
        <v>32</v>
      </c>
    </row>
    <row r="23" spans="1:18" x14ac:dyDescent="0.15">
      <c r="B23" s="1"/>
      <c r="C23" s="1"/>
      <c r="G23" s="2"/>
    </row>
    <row r="24" spans="1:18" x14ac:dyDescent="0.15">
      <c r="B24" s="1"/>
      <c r="C24" s="1"/>
      <c r="G24" s="2"/>
    </row>
    <row r="25" spans="1:18" x14ac:dyDescent="0.15">
      <c r="B25" s="1"/>
      <c r="C25" s="1"/>
      <c r="G25" s="2"/>
    </row>
  </sheetData>
  <mergeCells count="11">
    <mergeCell ref="O7:Q7"/>
    <mergeCell ref="Q4:R4"/>
    <mergeCell ref="A5:A8"/>
    <mergeCell ref="B5:R5"/>
    <mergeCell ref="B6:Q6"/>
    <mergeCell ref="R6:R8"/>
    <mergeCell ref="B7:B8"/>
    <mergeCell ref="C7:E7"/>
    <mergeCell ref="F7:H7"/>
    <mergeCell ref="I7:K7"/>
    <mergeCell ref="L7:N7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松橋高校</vt:lpstr>
      <vt:lpstr>小川工業</vt:lpstr>
      <vt:lpstr>小川工業!Print_Area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　りか</dc:creator>
  <cp:lastModifiedBy>倉橋　りか</cp:lastModifiedBy>
  <cp:lastPrinted>2017-06-08T00:59:55Z</cp:lastPrinted>
  <dcterms:created xsi:type="dcterms:W3CDTF">2017-04-24T07:09:36Z</dcterms:created>
  <dcterms:modified xsi:type="dcterms:W3CDTF">2017-06-08T01:02:19Z</dcterms:modified>
</cp:coreProperties>
</file>